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2 SEGUNDO TRIMESTRE 2022\COMUNES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Tabla_364255" sheetId="5" r:id="rId5"/>
    <sheet name="Tabla_364256" sheetId="6" r:id="rId6"/>
  </sheets>
  <externalReferences>
    <externalReference r:id="rId7"/>
    <externalReference r:id="rId8"/>
    <externalReference r:id="rId9"/>
  </externalReferences>
  <definedNames>
    <definedName name="Hidden_13">Hidden_1!$A$1:$A$11</definedName>
    <definedName name="Hidden_211">Hidden_2!$A$1:$A$2</definedName>
    <definedName name="Hidden_313">Hidden_3!$A$1:$A$2</definedName>
    <definedName name="hidden1">[1]hidden1!$A$1:$A$10</definedName>
    <definedName name="mIEMBRO">[2]Hidden_2!$A$1:$A$2</definedName>
    <definedName name="NACIONAL">[2]Hidden_3!$A$1:$A$2</definedName>
  </definedNames>
  <calcPr calcId="162913"/>
</workbook>
</file>

<file path=xl/calcChain.xml><?xml version="1.0" encoding="utf-8"?>
<calcChain xmlns="http://schemas.openxmlformats.org/spreadsheetml/2006/main">
  <c r="AA14" i="1" l="1"/>
  <c r="D42" i="5"/>
  <c r="D19" i="5"/>
  <c r="D11" i="5"/>
  <c r="D9" i="5"/>
  <c r="D8" i="5"/>
  <c r="D7" i="5"/>
  <c r="D5" i="5"/>
  <c r="D4" i="5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</calcChain>
</file>

<file path=xl/sharedStrings.xml><?xml version="1.0" encoding="utf-8"?>
<sst xmlns="http://schemas.openxmlformats.org/spreadsheetml/2006/main" count="625" uniqueCount="244">
  <si>
    <t>44984</t>
  </si>
  <si>
    <t>TÍTULO</t>
  </si>
  <si>
    <t>NOMBRE CORTO</t>
  </si>
  <si>
    <t>DESCRIPCIÓN</t>
  </si>
  <si>
    <t>Gastos por concepto de viáticos y representación</t>
  </si>
  <si>
    <t>LTAIPEAM55FIX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</si>
  <si>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</si>
  <si>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</si>
  <si>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</si>
  <si>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</si>
  <si>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</si>
  <si>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</si>
  <si>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</si>
  <si>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</si>
  <si>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</si>
  <si>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</si>
  <si>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</si>
  <si>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364239</t>
  </si>
  <si>
    <t>364262</t>
  </si>
  <si>
    <t>364263</t>
  </si>
  <si>
    <t>364257</t>
  </si>
  <si>
    <t>364258</t>
  </si>
  <si>
    <t>364246</t>
  </si>
  <si>
    <t>364247</t>
  </si>
  <si>
    <t>364264</t>
  </si>
  <si>
    <t>364236</t>
  </si>
  <si>
    <t>364237</t>
  </si>
  <si>
    <t>364238</t>
  </si>
  <si>
    <t>364261</t>
  </si>
  <si>
    <t>364243</t>
  </si>
  <si>
    <t>364268</t>
  </si>
  <si>
    <t>364249</t>
  </si>
  <si>
    <t>364253</t>
  </si>
  <si>
    <t>364244</t>
  </si>
  <si>
    <t>364245</t>
  </si>
  <si>
    <t>364265</t>
  </si>
  <si>
    <t>364240</t>
  </si>
  <si>
    <t>364241</t>
  </si>
  <si>
    <t>364242</t>
  </si>
  <si>
    <t>364248</t>
  </si>
  <si>
    <t>364251</t>
  </si>
  <si>
    <t>364252</t>
  </si>
  <si>
    <t>364255</t>
  </si>
  <si>
    <t>536103</t>
  </si>
  <si>
    <t>536137</t>
  </si>
  <si>
    <t>364266</t>
  </si>
  <si>
    <t>364254</t>
  </si>
  <si>
    <t>364256</t>
  </si>
  <si>
    <t>364267</t>
  </si>
  <si>
    <t>364260</t>
  </si>
  <si>
    <t>364250</t>
  </si>
  <si>
    <t>364235</t>
  </si>
  <si>
    <t>364259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</si>
  <si>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</si>
  <si>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</si>
  <si>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</si>
  <si>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</si>
  <si>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</si>
  <si>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</si>
  <si>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</si>
  <si>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</si>
  <si>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</si>
  <si>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</si>
  <si>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</si>
  <si>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</si>
  <si>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</si>
  <si>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</si>
  <si>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</si>
  <si>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</si>
  <si>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</si>
  <si>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</si>
  <si>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</si>
  <si>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</si>
  <si>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</si>
  <si>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</si>
  <si>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</si>
  <si>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</si>
  <si>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</si>
  <si>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</si>
  <si>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Tabla_364255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</si>
  <si>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</si>
  <si>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</si>
  <si>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</si>
  <si>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</si>
  <si>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Tabla_364256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</si>
  <si>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</si>
  <si>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</si>
  <si>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</si>
  <si>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</si>
  <si>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</si>
  <si>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</si>
  <si>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</si>
  <si>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</si>
  <si>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</si>
  <si>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</si>
  <si>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</si>
  <si>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</si>
  <si>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</si>
  <si>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</si>
  <si>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</si>
  <si>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</si>
  <si>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</si>
  <si>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</si>
  <si>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</si>
  <si>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</si>
  <si>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46809</t>
  </si>
  <si>
    <t>46810</t>
  </si>
  <si>
    <t>46811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</si>
  <si>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</si>
  <si>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</si>
  <si>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</si>
  <si>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</si>
  <si>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46814</t>
  </si>
  <si>
    <t>Hipervínculo a las facturas o comprobantes</t>
  </si>
  <si>
    <t>MÉXICO</t>
  </si>
  <si>
    <t>AGUASCALIENTES</t>
  </si>
  <si>
    <t>https://1drv.ms/b/s!ApcymoLobtogg0NBeDuny4y_JAAO</t>
  </si>
  <si>
    <t>Dirección Administrativa</t>
  </si>
  <si>
    <t>Ninguna</t>
  </si>
  <si>
    <t>ASISTENTE</t>
  </si>
  <si>
    <t>ASISTENTE EN INFORMATICA</t>
  </si>
  <si>
    <t>VAZQUEZ</t>
  </si>
  <si>
    <t>MENA</t>
  </si>
  <si>
    <t>JALISCO</t>
  </si>
  <si>
    <t>GUADALAJARA</t>
  </si>
  <si>
    <t>DIRECCION DE CAPACITACION Y ORGANIZACIÓN ELCTORAL</t>
  </si>
  <si>
    <t>GERARDO</t>
  </si>
  <si>
    <t>ESTAÑOL</t>
  </si>
  <si>
    <t>VIÁTICOS NACIONALES PARA SERVIDORES PÚBLICOS EN EL DESEMPEÑO DE SUS FUNCIONES OFICIALES</t>
  </si>
  <si>
    <t>PASAJES TERRESTRES NACIONALES PARA SERVIDORES PÚBLICOS DE MANDO EN EL DESEMPEÑO DE COMISIONES Y FUNCIONES OFICIALES.</t>
  </si>
  <si>
    <t>COORDINADOR</t>
  </si>
  <si>
    <t>COORDINADOR DE ORGANIZACIÓN ELECTORAL</t>
  </si>
  <si>
    <t>JOSE MIGUEL</t>
  </si>
  <si>
    <t>ZAMBRANO</t>
  </si>
  <si>
    <t>MEDRANO</t>
  </si>
  <si>
    <t>CIUDAD DE MEXICO</t>
  </si>
  <si>
    <t>ASISTENTE DE LA UNIDADA DE TRANSPARENCIA</t>
  </si>
  <si>
    <t>UNIDAD DE TRANSPARENCIA</t>
  </si>
  <si>
    <t xml:space="preserve">DANIEL </t>
  </si>
  <si>
    <t xml:space="preserve">SALDIVAR </t>
  </si>
  <si>
    <t>PONCE</t>
  </si>
  <si>
    <t>JEFE DE DEPARTAMENTO</t>
  </si>
  <si>
    <t>JEFE DEL DEPARTAMENTO DE DISEÑO GRAFICO</t>
  </si>
  <si>
    <t>JUNA CARLOS</t>
  </si>
  <si>
    <t>RICHKARDAY</t>
  </si>
  <si>
    <t>OLAVARRIETA</t>
  </si>
  <si>
    <t>TITULAR</t>
  </si>
  <si>
    <t>TITULAR DEL ORGANO INTERNO DE CONTROL</t>
  </si>
  <si>
    <t>ORGANO INTERNO DE CONTROL</t>
  </si>
  <si>
    <t>BENILDE</t>
  </si>
  <si>
    <t xml:space="preserve">MAGAÑA </t>
  </si>
  <si>
    <t>BARRIGA</t>
  </si>
  <si>
    <t>COORDINACION DE INFORMATICA</t>
  </si>
  <si>
    <t>NESTO GUILLERMO</t>
  </si>
  <si>
    <t>TECNICO</t>
  </si>
  <si>
    <t>TECNICO EN ORGANIZACIÓN ELECTORAL</t>
  </si>
  <si>
    <t xml:space="preserve">SERRANO </t>
  </si>
  <si>
    <t xml:space="preserve">NOE </t>
  </si>
  <si>
    <t xml:space="preserve">GOMEZ </t>
  </si>
  <si>
    <t>MARTINEZ</t>
  </si>
  <si>
    <t>QUERETARO</t>
  </si>
  <si>
    <t>CONSEJERO</t>
  </si>
  <si>
    <t>CONSEJERO PRESIDENTE</t>
  </si>
  <si>
    <t>PRESIDENCIA</t>
  </si>
  <si>
    <t xml:space="preserve">LUIS FERNANDO </t>
  </si>
  <si>
    <t>LANDEROS</t>
  </si>
  <si>
    <t xml:space="preserve">ORTIZ </t>
  </si>
  <si>
    <t>CONSEJERO ELECTORAL</t>
  </si>
  <si>
    <t>CONSEJO GENERAL</t>
  </si>
  <si>
    <t xml:space="preserve">JAVIER </t>
  </si>
  <si>
    <t>MOJARRO</t>
  </si>
  <si>
    <t>ROJAS</t>
  </si>
  <si>
    <t>FRANCISCO ANTONIO</t>
  </si>
  <si>
    <t>CHOZA</t>
  </si>
  <si>
    <t>CONSEJERA</t>
  </si>
  <si>
    <t>CONSEJERA ELECTORAL</t>
  </si>
  <si>
    <t>ZAYRA FABIOLA</t>
  </si>
  <si>
    <t>LOERA</t>
  </si>
  <si>
    <t>SANDOVAL</t>
  </si>
  <si>
    <t>ASISTENTE PARA ATENCION DE CONSEJEROS</t>
  </si>
  <si>
    <t xml:space="preserve">LUIS RAUL </t>
  </si>
  <si>
    <t>ORTIZ</t>
  </si>
  <si>
    <t>DOMINGUEZ</t>
  </si>
  <si>
    <t>HILDA YOLANDA</t>
  </si>
  <si>
    <t>HERMOSILLO</t>
  </si>
  <si>
    <t>HERNANDEZ</t>
  </si>
  <si>
    <t>MARIANA ERENDIRA</t>
  </si>
  <si>
    <t>RAMIREZ</t>
  </si>
  <si>
    <t>VELAZQUEZ</t>
  </si>
  <si>
    <t xml:space="preserve">DANIELA </t>
  </si>
  <si>
    <t xml:space="preserve">CASTILLO </t>
  </si>
  <si>
    <t>BEATRIZ</t>
  </si>
  <si>
    <t>RUBALCAVA</t>
  </si>
  <si>
    <t>DIAZ</t>
  </si>
  <si>
    <t xml:space="preserve">JOSE OMAR RAUDEL </t>
  </si>
  <si>
    <t xml:space="preserve">RODRIGUEZ </t>
  </si>
  <si>
    <t>MACIAS</t>
  </si>
  <si>
    <t xml:space="preserve">CIUDAD DE MEXICO </t>
  </si>
  <si>
    <t>VISITA DE SUPERVISION A LA PRODUCCION DE LA DOCUMENTACION Y MATERIAL ELECTORAL A UTILIZARSE EL DIA DE LA JORNADA ELECTORAL DEL DIA 05 DE JUNIO DE 2022</t>
  </si>
  <si>
    <t>TRASLADAR LOS MATERIALES Y DOMUMENTACION PARA INTREGRAR LOS PAQUETES ELECTORALES POSTALES QUE SERAN UTILIZADOS PARA RECIBIR LOS VOTOS DE LAS Y LOS MEXICANOS RECIDENTES EN EL EXTRANJERO.</t>
  </si>
  <si>
    <t>MEXICO</t>
  </si>
  <si>
    <t>ASISTIR A  REUNION EJECUTIVA DEL CONSEJO DIRECTIVA DE LA ASOCIACION NACIONAL DE CONTRALORAS Y CONTRALORES DE INSTITUTOS ELECTORALES DE MEXICO A.C. CON EL DR. LORENZO CORDOVA VIANELLO CONSEJERO PRESIDENTE DEL INE.</t>
  </si>
  <si>
    <t xml:space="preserve">RESEPCION Y TRASLADO DE CINCUENTA TICKETS IMPRESOS PARA EL CUMPLIMIENTO DE LAS ACTIVIDADES DE PLANEACION INFORMATICA Y ORGANIZACIÓN ELECTORAL EN EL SIMULACRO QUE SE LLEVARA A CABO EL EL DIA 15 DE MAYO DEL AÑO EN CURSO. </t>
  </si>
  <si>
    <t>LAGOS DE MORENO, TEPATITLAN DE MORELOS</t>
  </si>
  <si>
    <t>RECIBIR Y TRASLADAR SETECIENTAS MAMPARAS ESPECIALES DE LA JUNTA DISTRITAL ELECTORAL 02 DE LAGOS DE MORENO Y DE LA JUNTA DISTRITAL ELECTORAL 03 EN TEPATITLAN DE MORELOS JALISCO AL INSTITUTO ESTATAL ELECTORAL DE AGUASCALIENTES.</t>
  </si>
  <si>
    <t>RECIBIR Y TRASLADAR VEINTE EQUIPOS DE COMPUTO  PARA EL CUMPLIMIENTO DE LAS ACTIVIDADES DE PLANEACON INFORMATICA Y ORGANIZACIÓN ELECTORAL EN LOS CONSEJOS DISTRITALES ELECTORALES DEL INSTITUTO ELECTORAL DEL ESTADO DE QUERETARO AL INSTITUTO ESTATAL ELECTORAL DE AGUASCALIENTES.</t>
  </si>
  <si>
    <t xml:space="preserve">ASISTIR A FORO FEDERALISMO CONSITITUCION Y DEMOCRACIA EL CUAL TIENE COMO OBJETIVO FORMULAR UN DIAGNOSTICO RIGUROSO Y PLURAL ENTORNO A LAS REFORMAS  POLITICO ELECTORALES. </t>
  </si>
  <si>
    <t>EN VIRTUD QUE CULMINO LA NATURALEZA DEL USO, SE TRASLADADA Y ENTREGA SETECIENTAS MANPARAS ESPECIALES DE LA JUNTA DISTRITAL ELECTORAL 02 DE LAGOS DE MORENO Y DE LA JUNTA DISTRITAL ELECTORAL 03 EN TEPATITLAN DE MORELOS JALISCO AGUASCALIENTES.</t>
  </si>
  <si>
    <t>ATENDER LA CONVOCATORIA POR PARTE DEL INSTITUTO ELECTORAL DEL ESTADO DE QUERETARO PARA ASISTIR AL CONGRESO NACIONAL AGENDA 2023-2024 ACCIONES AFIRMATIVAS PARA LA INCLUSION.</t>
  </si>
  <si>
    <t>https://drive.google.com/file/d/1joUObKHUIfRLshO2nhOgi3l4wXSkjPxy/view?usp=sharing</t>
  </si>
  <si>
    <t>https://drive.google.com/file/d/1J9dEEbuCEiWIFSxiB6GOB_pitjVFcRZd/view?usp=sharing</t>
  </si>
  <si>
    <t>https://drive.google.com/file/d/1FMbcmqQ5hT89PBztv8jENr7DvmuUz4AO/view?usp=sharing</t>
  </si>
  <si>
    <t>https://drive.google.com/file/d/1QDhnb6H6HOse8tNJ26pFyzvoCoXWew8-/view?usp=sharing</t>
  </si>
  <si>
    <t>https://drive.google.com/file/d/1Gebx9eA3J9afylSCaqTlnNfaXHppynZR/view?usp=sharing</t>
  </si>
  <si>
    <t>https://drive.google.com/file/d/1Ixuui5_hHSyVR_wO_kB1ika1mUa-GQY5/view?usp=sharing</t>
  </si>
  <si>
    <t>https://drive.google.com/file/d/1RD6r7yhyl2ovH6yrEcKYYBE-8p2YmVMh/view?usp=sharing</t>
  </si>
  <si>
    <t>https://drive.google.com/file/d/1KsAz55NSWMDQOgJoyZ-iicPHWEa71F7e/view?usp=sharing</t>
  </si>
  <si>
    <t>https://drive.google.com/file/d/13Jt3woXQPtxpG6zPILmNJ-l4sCEkYu5b/view?usp=sharing</t>
  </si>
  <si>
    <t>https://drive.google.com/file/d/1JfYC_dBXUYBzBo9KY8QoDZOVE5fTPZ7u/view?usp=sharing</t>
  </si>
  <si>
    <t>https://drive.google.com/file/d/1v7VnrhhLRmbJJPWCj5zkKXoUxb9P9rZ9/view?usp=sharing</t>
  </si>
  <si>
    <t>https://drive.google.com/file/d/1vw_vFGcYEjiLD9tDN89r57R6E0ut2Oqj/view?usp=sharing</t>
  </si>
  <si>
    <t>https://drive.google.com/file/d/1U1oN9qYDpGhgkysdbKkuWHSON45DVAOb/view?usp=sharing</t>
  </si>
  <si>
    <t>https://drive.google.com/file/d/1gFSRj8RbsuMrwuSoA3gjVPgnhleYcgta/view?usp=sharing</t>
  </si>
  <si>
    <t>https://drive.google.com/file/d/1Cj8bB8B4fo1hXIBHxy0CrVBU0GAjbGPt/view?usp=sharing</t>
  </si>
  <si>
    <t>https://drive.google.com/file/d/1cs8mv521gs0RXIroP_pdnHMNp7ByAgEy/view?usp=sharing</t>
  </si>
  <si>
    <t>https://drive.google.com/file/d/1obLq7VGiiZSnGc0M8vdPU61j17zPSUp1/view?usp=sharing</t>
  </si>
  <si>
    <t>https://drive.google.com/file/d/13j_CKII0C05B8fNv0ysambDw_j6F6Gdr/view?usp=sharing</t>
  </si>
  <si>
    <t>https://drive.google.com/file/d/1XgkNIysl6APQgyOkNDctXyxuhKqRlDkQ/view?usp=sharing</t>
  </si>
  <si>
    <t>https://drive.google.com/file/d/1tN1skmOKQc8xC4eJrF5vFZMwoWNPee1F/view?usp=sharing</t>
  </si>
  <si>
    <t>https://drive.google.com/file/d/11hD7pGSL_cWsvMmpAXKlwd46JG1ZfEX_/view?usp=sharing</t>
  </si>
  <si>
    <t>https://drive.google.com/file/d/17UEeDDoOr36gI56e6iFlP1zt2kE2EmZF/view?usp=sharing</t>
  </si>
  <si>
    <t>https://drive.google.com/file/d/1GOBX3CXHXxShlac4_XmuxsJ8ZWC5Zuhd/view?usp=sharing</t>
  </si>
  <si>
    <t>https://drive.google.com/file/d/1-7Ybaolp5B3U_hqfjghdVCr_qqpucQEG/view?usp=sharing</t>
  </si>
  <si>
    <t>https://drive.google.com/file/d/1tRLrX2_0eYCNygMvW1uVfwtQ64T1HXyw/view?usp=sharing</t>
  </si>
  <si>
    <t>https://drive.google.com/file/d/1JWA6LnhQRzGDpNQNfxqmeZ-nOIR8et4f/view?usp=sharing</t>
  </si>
  <si>
    <t>https://drive.google.com/file/d/1R22BARTdchYrxCz2SPSgOxRloMXEXi9Z/view?usp=sharing</t>
  </si>
  <si>
    <t>https://drive.google.com/file/d/1xHf9lIOVRnyOhVVoeqoTo3oaSpLvKRAv/view?usp=sharing</t>
  </si>
  <si>
    <t>https://drive.google.com/file/d/1NHqXbq14e9GVjN0i2zgCt-3ZUjd8GUM0/view?usp=sharing</t>
  </si>
  <si>
    <t>https://drive.google.com/file/d/1FGmMFGg2lFUk_opgd9Yrip8eynfk60HX/view?usp=sharing</t>
  </si>
  <si>
    <t>https://drive.google.com/file/d/1lZhfmm_E_Pnlh03REJcAq_ZjC5uvDOOn/view?usp=sharing</t>
  </si>
  <si>
    <t>https://drive.google.com/file/d/1orOY_ybbDVTxlYbIe63YoK6NKTJCi_IX/view?usp=sharing</t>
  </si>
  <si>
    <t>https://drive.google.com/file/d/126rSlI1nQTd-OkLyHR3wLbWrkFCDounJ/view?usp=sharing</t>
  </si>
  <si>
    <t>https://drive.google.com/file/d/1iRHUzZdRIhS6AGNWoajpcz1OnDKjLGZh/view?usp=sharing</t>
  </si>
  <si>
    <t>https://drive.google.com/file/d/1UeT7j2GJz-WuMVxWmuZaVhXxWMnbYoqp/view?usp=sharing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</si>
</sst>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3" borderId="0" applyNumberFormat="0" applyFill="0" applyBorder="0" applyAlignment="0" applyProtection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0" xfId="2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4" fillId="3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2" fontId="4" fillId="3" borderId="0" xfId="1" applyNumberFormat="1" applyFont="1" applyFill="1" applyAlignment="1" applyProtection="1">
      <alignment horizontal="center" vertical="center" wrapText="1"/>
    </xf>
    <xf numFmtId="14" fontId="4" fillId="3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4" fillId="3" borderId="0" xfId="0" applyFont="1" applyFill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 applyProtection="1">
      <alignment horizontal="center" vertical="center" wrapText="1"/>
    </xf>
    <xf numFmtId="0" fontId="5" fillId="3" borderId="0" xfId="2" applyFill="1" applyBorder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0" fontId="5" fillId="3" borderId="0" xfId="2" applyAlignment="1">
      <alignment horizontal="center" vertical="center" wrapText="1"/>
    </xf>
    <xf numFmtId="0" fontId="4" fillId="3" borderId="0" xfId="1" applyNumberFormat="1" applyFont="1" applyFill="1" applyAlignment="1" applyProtection="1">
      <alignment horizontal="center" vertical="center" wrapText="1"/>
    </xf>
    <xf numFmtId="0" fontId="4" fillId="0" borderId="0" xfId="1" applyNumberFormat="1" applyFont="1" applyAlignment="1">
      <alignment horizontal="center" vertical="center" wrapText="1"/>
    </xf>
    <xf numFmtId="14" fontId="4" fillId="3" borderId="0" xfId="0" applyNumberFormat="1" applyFont="1" applyFill="1" applyAlignment="1" applyProtection="1">
      <alignment horizontal="center" vertical="center"/>
    </xf>
    <xf numFmtId="14" fontId="5" fillId="3" borderId="0" xfId="2" applyNumberFormat="1" applyFill="1" applyBorder="1" applyAlignment="1" applyProtection="1">
      <alignment horizontal="center" vertical="center" wrapText="1"/>
    </xf>
    <xf numFmtId="0" fontId="5" fillId="3" borderId="0" xfId="2" applyFill="1" applyBorder="1" applyAlignment="1" applyProtection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2" fontId="4" fillId="3" borderId="0" xfId="1" applyNumberFormat="1" applyFont="1" applyFill="1" applyBorder="1" applyAlignment="1" applyProtection="1">
      <alignment horizontal="center" vertical="center" wrapText="1"/>
    </xf>
    <xf numFmtId="2" fontId="4" fillId="0" borderId="0" xfId="1" applyNumberFormat="1" applyFont="1" applyAlignment="1">
      <alignment horizontal="center" vertical="center" wrapText="1"/>
    </xf>
    <xf numFmtId="43" fontId="4" fillId="3" borderId="0" xfId="1" applyFont="1" applyFill="1" applyAlignment="1" applyProtection="1">
      <alignment horizontal="center" vertical="center"/>
    </xf>
    <xf numFmtId="43" fontId="4" fillId="0" borderId="0" xfId="1" applyFont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ENJAMIN/Documents/RESPALDO%20NELY/iee%202015%20nrr/Lili/TRANSPARENCIA/TRANSPARENCIA%202018/1ER%20TRIM/4%20Fracci&#243;n%20IX%20A/4%20F%20IX%20A%20ENERO%20-%20MARZO%2020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.P.%20Lilia/TRANSPARENCIA/2020/1ER%20TRIMESTRE%202020/Fracci&#243;n%20IX%20ok/4%20FIX%20A%20ENERO%20-%20MARZO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_Saldivar/AppData/Local/Temp/wzf1b0/Fracci&#243;n%20IX/FIX%20A%20ABRIL%20-%20JUNI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28316"/>
      <sheetName val="Tabla 228317"/>
      <sheetName val="Tabla 228318"/>
    </sheetNames>
    <sheetDataSet>
      <sheetData sheetId="0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64255"/>
      <sheetName val="Tabla_364256"/>
    </sheetNames>
    <sheetDataSet>
      <sheetData sheetId="0"/>
      <sheetData sheetId="1"/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64255"/>
      <sheetName val="Tabla_364256"/>
    </sheetNames>
    <sheetDataSet>
      <sheetData sheetId="0"/>
      <sheetData sheetId="1">
        <row r="2">
          <cell r="A2" t="str">
            <v>Servidor(a) público(a)</v>
          </cell>
        </row>
        <row r="3">
          <cell r="A3" t="str">
            <v>Servidor[a] público[a] eventual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rive.google.com/file/d/1FMbcmqQ5hT89PBztv8jENr7DvmuUz4AO/view?usp=sharing" TargetMode="External"/><Relationship Id="rId7" Type="http://schemas.openxmlformats.org/officeDocument/2006/relationships/hyperlink" Target="https://1drv.ms/b/s!ApcymoLobtogg0NBeDuny4y_JAAO" TargetMode="External"/><Relationship Id="rId2" Type="http://schemas.openxmlformats.org/officeDocument/2006/relationships/hyperlink" Target="https://drive.google.com/file/d/1J9dEEbuCEiWIFSxiB6GOB_pitjVFcRZd/view?usp=sharing" TargetMode="External"/><Relationship Id="rId1" Type="http://schemas.openxmlformats.org/officeDocument/2006/relationships/hyperlink" Target="https://drive.google.com/file/d/1joUObKHUIfRLshO2nhOgi3l4wXSkjPxy/view?usp=sharing" TargetMode="External"/><Relationship Id="rId6" Type="http://schemas.openxmlformats.org/officeDocument/2006/relationships/hyperlink" Target="https://1drv.ms/b/s!ApcymoLobtogg0NBeDuny4y_JAAO" TargetMode="External"/><Relationship Id="rId5" Type="http://schemas.openxmlformats.org/officeDocument/2006/relationships/hyperlink" Target="https://drive.google.com/file/d/1QDhnb6H6HOse8tNJ26pFyzvoCoXWew8-/view?usp=sharing" TargetMode="External"/><Relationship Id="rId4" Type="http://schemas.openxmlformats.org/officeDocument/2006/relationships/hyperlink" Target="https://drive.google.com/file/d/1RD6r7yhyl2ovH6yrEcKYYBE-8p2YmVMh/view?usp=sharing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R22BARTdchYrxCz2SPSgOxRloMXEXi9Z/view?usp=sharing" TargetMode="External"/><Relationship Id="rId13" Type="http://schemas.openxmlformats.org/officeDocument/2006/relationships/hyperlink" Target="https://drive.google.com/file/d/1lZhfmm_E_Pnlh03REJcAq_ZjC5uvDOOn/view?usp=sharing" TargetMode="External"/><Relationship Id="rId18" Type="http://schemas.openxmlformats.org/officeDocument/2006/relationships/hyperlink" Target="https://drive.google.com/file/d/126rSlI1nQTd-OkLyHR3wLbWrkFCDounJ/view?usp=sharing" TargetMode="External"/><Relationship Id="rId3" Type="http://schemas.openxmlformats.org/officeDocument/2006/relationships/hyperlink" Target="https://drive.google.com/file/d/1GOBX3CXHXxShlac4_XmuxsJ8ZWC5Zuhd/view?usp=sharing" TargetMode="External"/><Relationship Id="rId7" Type="http://schemas.openxmlformats.org/officeDocument/2006/relationships/hyperlink" Target="https://drive.google.com/file/d/1JWA6LnhQRzGDpNQNfxqmeZ-nOIR8et4f/view?usp=sharing" TargetMode="External"/><Relationship Id="rId12" Type="http://schemas.openxmlformats.org/officeDocument/2006/relationships/hyperlink" Target="https://drive.google.com/file/d/1vw_vFGcYEjiLD9tDN89r57R6E0ut2Oqj/view?usp=sharing" TargetMode="External"/><Relationship Id="rId17" Type="http://schemas.openxmlformats.org/officeDocument/2006/relationships/hyperlink" Target="https://drive.google.com/file/d/1obLq7VGiiZSnGc0M8vdPU61j17zPSUp1/view?usp=sharing" TargetMode="External"/><Relationship Id="rId2" Type="http://schemas.openxmlformats.org/officeDocument/2006/relationships/hyperlink" Target="https://drive.google.com/file/d/17UEeDDoOr36gI56e6iFlP1zt2kE2EmZF/view?usp=sharing" TargetMode="External"/><Relationship Id="rId16" Type="http://schemas.openxmlformats.org/officeDocument/2006/relationships/hyperlink" Target="https://drive.google.com/file/d/1cs8mv521gs0RXIroP_pdnHMNp7ByAgEy/view?usp=sharing" TargetMode="External"/><Relationship Id="rId20" Type="http://schemas.openxmlformats.org/officeDocument/2006/relationships/hyperlink" Target="https://drive.google.com/file/d/1UeT7j2GJz-WuMVxWmuZaVhXxWMnbYoqp/view?usp=sharing" TargetMode="External"/><Relationship Id="rId1" Type="http://schemas.openxmlformats.org/officeDocument/2006/relationships/hyperlink" Target="https://drive.google.com/file/d/11hD7pGSL_cWsvMmpAXKlwd46JG1ZfEX_/view?usp=sharing" TargetMode="External"/><Relationship Id="rId6" Type="http://schemas.openxmlformats.org/officeDocument/2006/relationships/hyperlink" Target="https://drive.google.com/file/d/1tRLrX2_0eYCNygMvW1uVfwtQ64T1HXyw/view?usp=sharing" TargetMode="External"/><Relationship Id="rId11" Type="http://schemas.openxmlformats.org/officeDocument/2006/relationships/hyperlink" Target="https://drive.google.com/file/d/1FGmMFGg2lFUk_opgd9Yrip8eynfk60HX/view?usp=sharing" TargetMode="External"/><Relationship Id="rId5" Type="http://schemas.openxmlformats.org/officeDocument/2006/relationships/hyperlink" Target="https://drive.google.com/file/d/1Gebx9eA3J9afylSCaqTlnNfaXHppynZR/view?usp=sharing" TargetMode="External"/><Relationship Id="rId15" Type="http://schemas.openxmlformats.org/officeDocument/2006/relationships/hyperlink" Target="https://drive.google.com/file/d/1orOY_ybbDVTxlYbIe63YoK6NKTJCi_IX/view?usp=sharing" TargetMode="External"/><Relationship Id="rId10" Type="http://schemas.openxmlformats.org/officeDocument/2006/relationships/hyperlink" Target="https://drive.google.com/file/d/1NHqXbq14e9GVjN0i2zgCt-3ZUjd8GUM0/view?usp=sharing" TargetMode="External"/><Relationship Id="rId19" Type="http://schemas.openxmlformats.org/officeDocument/2006/relationships/hyperlink" Target="https://drive.google.com/file/d/1iRHUzZdRIhS6AGNWoajpcz1OnDKjLGZh/view?usp=sharing" TargetMode="External"/><Relationship Id="rId4" Type="http://schemas.openxmlformats.org/officeDocument/2006/relationships/hyperlink" Target="https://drive.google.com/file/d/1-7Ybaolp5B3U_hqfjghdVCr_qqpucQEG/view?usp=sharing" TargetMode="External"/><Relationship Id="rId9" Type="http://schemas.openxmlformats.org/officeDocument/2006/relationships/hyperlink" Target="https://drive.google.com/file/d/1xHf9lIOVRnyOhVVoeqoTo3oaSpLvKRAv/view?usp=sharing" TargetMode="External"/><Relationship Id="rId14" Type="http://schemas.openxmlformats.org/officeDocument/2006/relationships/hyperlink" Target="https://drive.google.com/file/d/1gFSRj8RbsuMrwuSoA3gjVPgnhleYcgta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7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5.42578125" customWidth="1"/>
    <col min="3" max="3" width="26.42578125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6.5703125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39.28515625" customWidth="1"/>
    <col min="16" max="16" width="32.5703125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65.28515625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5.5703125" customWidth="1"/>
    <col min="31" max="31" width="46" bestFit="1" customWidth="1"/>
    <col min="32" max="32" width="56.42578125" customWidth="1"/>
    <col min="33" max="33" width="73.140625" bestFit="1" customWidth="1"/>
    <col min="34" max="34" width="17.5703125" bestFit="1" customWidth="1"/>
    <col min="35" max="35" width="20" bestFit="1" customWidth="1"/>
    <col min="36" max="36" width="16.5703125" customWidth="1"/>
  </cols>
  <sheetData>
    <row r="1" spans="1:36" hidden="1" x14ac:dyDescent="0.25">
      <c r="A1" t="s">
        <v>0</v>
      </c>
    </row>
    <row r="2" spans="1:36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6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3" t="s">
        <v>53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8" customFormat="1" ht="51" x14ac:dyDescent="0.25">
      <c r="A8" s="5">
        <v>2022</v>
      </c>
      <c r="B8" s="9">
        <v>44652</v>
      </c>
      <c r="C8" s="9">
        <v>44742</v>
      </c>
      <c r="D8" s="6" t="str">
        <f>+[3]Hidden_1!A2</f>
        <v>Servidor(a) público(a)</v>
      </c>
      <c r="E8" s="5" t="s">
        <v>130</v>
      </c>
      <c r="F8" s="5" t="s">
        <v>131</v>
      </c>
      <c r="G8" s="5" t="s">
        <v>131</v>
      </c>
      <c r="H8" s="5" t="s">
        <v>125</v>
      </c>
      <c r="I8" s="5" t="s">
        <v>132</v>
      </c>
      <c r="J8" s="5" t="s">
        <v>133</v>
      </c>
      <c r="K8" s="5" t="s">
        <v>134</v>
      </c>
      <c r="L8" s="6" t="s">
        <v>101</v>
      </c>
      <c r="M8" s="5" t="s">
        <v>135</v>
      </c>
      <c r="N8" s="6" t="s">
        <v>103</v>
      </c>
      <c r="O8" s="18">
        <v>0</v>
      </c>
      <c r="P8" s="18">
        <v>0</v>
      </c>
      <c r="Q8" s="16" t="s">
        <v>114</v>
      </c>
      <c r="R8" s="16" t="s">
        <v>115</v>
      </c>
      <c r="S8" s="16" t="s">
        <v>115</v>
      </c>
      <c r="T8" s="16" t="s">
        <v>114</v>
      </c>
      <c r="U8" s="16" t="s">
        <v>197</v>
      </c>
      <c r="V8" s="16" t="s">
        <v>135</v>
      </c>
      <c r="W8" s="6" t="s">
        <v>198</v>
      </c>
      <c r="X8" s="12">
        <v>44672</v>
      </c>
      <c r="Y8" s="12">
        <v>44673</v>
      </c>
      <c r="Z8" s="3">
        <v>1</v>
      </c>
      <c r="AA8" s="29">
        <v>6199.94</v>
      </c>
      <c r="AB8" s="11">
        <v>1095.06</v>
      </c>
      <c r="AC8" s="9">
        <v>44679</v>
      </c>
      <c r="AD8" s="7" t="s">
        <v>209</v>
      </c>
      <c r="AE8" s="3">
        <v>1</v>
      </c>
      <c r="AF8" s="22" t="s">
        <v>116</v>
      </c>
      <c r="AG8" s="3" t="s">
        <v>117</v>
      </c>
      <c r="AH8" s="4">
        <v>44743</v>
      </c>
      <c r="AI8" s="4">
        <v>44743</v>
      </c>
      <c r="AJ8" s="3" t="s">
        <v>118</v>
      </c>
    </row>
    <row r="9" spans="1:36" ht="51" x14ac:dyDescent="0.25">
      <c r="A9" s="5">
        <v>2022</v>
      </c>
      <c r="B9" s="9">
        <v>44652</v>
      </c>
      <c r="C9" s="9">
        <v>44742</v>
      </c>
      <c r="D9" s="6" t="str">
        <f>+[3]Hidden_1!A2</f>
        <v>Servidor(a) público(a)</v>
      </c>
      <c r="E9" s="5" t="s">
        <v>119</v>
      </c>
      <c r="F9" s="5" t="s">
        <v>136</v>
      </c>
      <c r="G9" s="5" t="s">
        <v>136</v>
      </c>
      <c r="H9" s="5" t="s">
        <v>137</v>
      </c>
      <c r="I9" s="5" t="s">
        <v>138</v>
      </c>
      <c r="J9" s="5" t="s">
        <v>139</v>
      </c>
      <c r="K9" s="5" t="s">
        <v>140</v>
      </c>
      <c r="L9" s="6" t="s">
        <v>101</v>
      </c>
      <c r="M9" s="5" t="s">
        <v>135</v>
      </c>
      <c r="N9" s="6" t="s">
        <v>103</v>
      </c>
      <c r="O9" s="18">
        <v>0</v>
      </c>
      <c r="P9" s="18">
        <v>0</v>
      </c>
      <c r="Q9" s="16" t="s">
        <v>114</v>
      </c>
      <c r="R9" s="16" t="s">
        <v>115</v>
      </c>
      <c r="S9" s="16" t="s">
        <v>115</v>
      </c>
      <c r="T9" s="16" t="s">
        <v>114</v>
      </c>
      <c r="U9" s="16" t="s">
        <v>197</v>
      </c>
      <c r="V9" s="16" t="s">
        <v>197</v>
      </c>
      <c r="W9" s="6" t="s">
        <v>199</v>
      </c>
      <c r="X9" s="12">
        <v>44672</v>
      </c>
      <c r="Y9" s="12">
        <v>44673</v>
      </c>
      <c r="Z9" s="3">
        <v>2</v>
      </c>
      <c r="AA9" s="11">
        <v>2901</v>
      </c>
      <c r="AB9" s="11">
        <v>106</v>
      </c>
      <c r="AC9" s="9">
        <v>44680</v>
      </c>
      <c r="AD9" s="7" t="s">
        <v>210</v>
      </c>
      <c r="AE9" s="3">
        <v>2</v>
      </c>
      <c r="AF9" s="22" t="s">
        <v>116</v>
      </c>
      <c r="AG9" s="3" t="s">
        <v>117</v>
      </c>
      <c r="AH9" s="4">
        <v>44743</v>
      </c>
      <c r="AI9" s="4">
        <v>44743</v>
      </c>
      <c r="AJ9" s="3" t="s">
        <v>118</v>
      </c>
    </row>
    <row r="10" spans="1:36" ht="51" x14ac:dyDescent="0.25">
      <c r="A10" s="5">
        <v>2022</v>
      </c>
      <c r="B10" s="9">
        <v>44652</v>
      </c>
      <c r="C10" s="9">
        <v>44742</v>
      </c>
      <c r="D10" s="6" t="str">
        <f>+[3]Hidden_1!A3</f>
        <v>Servidor[a] público[a] eventual</v>
      </c>
      <c r="E10" s="5" t="s">
        <v>141</v>
      </c>
      <c r="F10" s="5" t="s">
        <v>142</v>
      </c>
      <c r="G10" s="5" t="s">
        <v>142</v>
      </c>
      <c r="H10" s="5" t="s">
        <v>125</v>
      </c>
      <c r="I10" s="5" t="s">
        <v>143</v>
      </c>
      <c r="J10" s="5" t="s">
        <v>144</v>
      </c>
      <c r="K10" s="5" t="s">
        <v>145</v>
      </c>
      <c r="L10" s="6" t="s">
        <v>101</v>
      </c>
      <c r="M10" s="5" t="s">
        <v>135</v>
      </c>
      <c r="N10" s="3" t="s">
        <v>103</v>
      </c>
      <c r="O10" s="18">
        <v>0</v>
      </c>
      <c r="P10" s="18">
        <v>0</v>
      </c>
      <c r="Q10" s="16" t="s">
        <v>200</v>
      </c>
      <c r="R10" s="16" t="s">
        <v>115</v>
      </c>
      <c r="S10" s="16" t="s">
        <v>115</v>
      </c>
      <c r="T10" s="16" t="s">
        <v>114</v>
      </c>
      <c r="U10" s="16" t="s">
        <v>197</v>
      </c>
      <c r="V10" s="16" t="s">
        <v>197</v>
      </c>
      <c r="W10" s="6" t="s">
        <v>198</v>
      </c>
      <c r="X10" s="9">
        <v>44672</v>
      </c>
      <c r="Y10" s="9">
        <v>44673</v>
      </c>
      <c r="Z10" s="3">
        <v>3</v>
      </c>
      <c r="AA10" s="29">
        <v>2435</v>
      </c>
      <c r="AB10" s="11">
        <v>821.5</v>
      </c>
      <c r="AC10" s="9">
        <v>44683</v>
      </c>
      <c r="AD10" s="21" t="s">
        <v>211</v>
      </c>
      <c r="AE10" s="3">
        <v>3</v>
      </c>
      <c r="AF10" s="22" t="s">
        <v>116</v>
      </c>
      <c r="AG10" s="3" t="s">
        <v>117</v>
      </c>
      <c r="AH10" s="4">
        <v>44743</v>
      </c>
      <c r="AI10" s="4">
        <v>44743</v>
      </c>
      <c r="AJ10" s="3" t="s">
        <v>118</v>
      </c>
    </row>
    <row r="11" spans="1:36" ht="51" x14ac:dyDescent="0.25">
      <c r="A11" s="5">
        <v>2022</v>
      </c>
      <c r="B11" s="9">
        <v>44652</v>
      </c>
      <c r="C11" s="9">
        <v>44742</v>
      </c>
      <c r="D11" s="6" t="str">
        <f>+[3]Hidden_1!A2</f>
        <v>Servidor(a) público(a)</v>
      </c>
      <c r="E11" s="10" t="s">
        <v>146</v>
      </c>
      <c r="F11" s="16" t="s">
        <v>147</v>
      </c>
      <c r="G11" s="16" t="s">
        <v>147</v>
      </c>
      <c r="H11" s="16" t="s">
        <v>148</v>
      </c>
      <c r="I11" s="10" t="s">
        <v>149</v>
      </c>
      <c r="J11" s="10" t="s">
        <v>150</v>
      </c>
      <c r="K11" s="10" t="s">
        <v>151</v>
      </c>
      <c r="L11" s="3" t="s">
        <v>101</v>
      </c>
      <c r="M11" s="5" t="s">
        <v>135</v>
      </c>
      <c r="N11" s="3" t="s">
        <v>103</v>
      </c>
      <c r="O11" s="18">
        <v>0</v>
      </c>
      <c r="P11" s="18">
        <v>0</v>
      </c>
      <c r="Q11" s="16" t="s">
        <v>200</v>
      </c>
      <c r="R11" s="16" t="s">
        <v>115</v>
      </c>
      <c r="S11" s="16" t="s">
        <v>115</v>
      </c>
      <c r="T11" s="16" t="s">
        <v>114</v>
      </c>
      <c r="U11" s="10" t="s">
        <v>197</v>
      </c>
      <c r="V11" s="16" t="s">
        <v>197</v>
      </c>
      <c r="W11" s="5" t="s">
        <v>201</v>
      </c>
      <c r="X11" s="9">
        <v>44693</v>
      </c>
      <c r="Y11" s="9">
        <v>44693</v>
      </c>
      <c r="Z11" s="3">
        <v>4</v>
      </c>
      <c r="AA11" s="29">
        <v>3641.94</v>
      </c>
      <c r="AB11" s="11">
        <v>475.03</v>
      </c>
      <c r="AC11" s="9">
        <v>44704</v>
      </c>
      <c r="AD11" s="21" t="s">
        <v>212</v>
      </c>
      <c r="AE11" s="3">
        <v>4</v>
      </c>
      <c r="AF11" s="22" t="s">
        <v>116</v>
      </c>
      <c r="AG11" s="3" t="s">
        <v>117</v>
      </c>
      <c r="AH11" s="4">
        <v>44743</v>
      </c>
      <c r="AI11" s="4">
        <v>44743</v>
      </c>
      <c r="AJ11" s="3" t="s">
        <v>118</v>
      </c>
    </row>
    <row r="12" spans="1:36" ht="51" x14ac:dyDescent="0.25">
      <c r="A12" s="5">
        <v>2022</v>
      </c>
      <c r="B12" s="9">
        <v>44652</v>
      </c>
      <c r="C12" s="9">
        <v>44742</v>
      </c>
      <c r="D12" s="6" t="str">
        <f>+[3]Hidden_1!A3</f>
        <v>Servidor[a] público[a] eventual</v>
      </c>
      <c r="E12" s="5" t="s">
        <v>119</v>
      </c>
      <c r="F12" s="5" t="s">
        <v>120</v>
      </c>
      <c r="G12" s="5" t="s">
        <v>120</v>
      </c>
      <c r="H12" s="16" t="s">
        <v>152</v>
      </c>
      <c r="I12" s="5" t="s">
        <v>153</v>
      </c>
      <c r="J12" s="5" t="s">
        <v>121</v>
      </c>
      <c r="K12" s="5" t="s">
        <v>122</v>
      </c>
      <c r="L12" s="3" t="s">
        <v>101</v>
      </c>
      <c r="M12" s="5" t="s">
        <v>123</v>
      </c>
      <c r="N12" s="3" t="s">
        <v>103</v>
      </c>
      <c r="O12" s="18">
        <v>0</v>
      </c>
      <c r="P12" s="18">
        <v>0</v>
      </c>
      <c r="Q12" s="16" t="s">
        <v>200</v>
      </c>
      <c r="R12" s="16" t="s">
        <v>115</v>
      </c>
      <c r="S12" s="16" t="s">
        <v>115</v>
      </c>
      <c r="T12" s="16" t="s">
        <v>114</v>
      </c>
      <c r="U12" s="10" t="s">
        <v>123</v>
      </c>
      <c r="V12" s="10" t="s">
        <v>124</v>
      </c>
      <c r="W12" s="5" t="s">
        <v>202</v>
      </c>
      <c r="X12" s="9">
        <v>44694</v>
      </c>
      <c r="Y12" s="9">
        <v>44694</v>
      </c>
      <c r="Z12" s="3">
        <v>5</v>
      </c>
      <c r="AA12" s="29">
        <v>658</v>
      </c>
      <c r="AB12" s="30">
        <v>484</v>
      </c>
      <c r="AC12" s="9">
        <v>44701</v>
      </c>
      <c r="AD12" s="21" t="s">
        <v>213</v>
      </c>
      <c r="AE12" s="3">
        <v>5</v>
      </c>
      <c r="AF12" s="22" t="s">
        <v>116</v>
      </c>
      <c r="AG12" s="3" t="s">
        <v>117</v>
      </c>
      <c r="AH12" s="4">
        <v>44743</v>
      </c>
      <c r="AI12" s="4">
        <v>44743</v>
      </c>
      <c r="AJ12" s="3" t="s">
        <v>118</v>
      </c>
    </row>
    <row r="13" spans="1:36" ht="51" x14ac:dyDescent="0.25">
      <c r="A13" s="5">
        <v>2022</v>
      </c>
      <c r="B13" s="9">
        <v>44652</v>
      </c>
      <c r="C13" s="9">
        <v>44742</v>
      </c>
      <c r="D13" s="6" t="str">
        <f>+[3]Hidden_1!A2</f>
        <v>Servidor(a) público(a)</v>
      </c>
      <c r="E13" s="5" t="s">
        <v>154</v>
      </c>
      <c r="F13" s="5" t="s">
        <v>155</v>
      </c>
      <c r="G13" s="5" t="s">
        <v>155</v>
      </c>
      <c r="H13" s="5" t="s">
        <v>125</v>
      </c>
      <c r="I13" s="5" t="s">
        <v>126</v>
      </c>
      <c r="J13" s="5" t="s">
        <v>156</v>
      </c>
      <c r="K13" s="5" t="s">
        <v>127</v>
      </c>
      <c r="L13" s="3" t="s">
        <v>101</v>
      </c>
      <c r="M13" s="5" t="s">
        <v>123</v>
      </c>
      <c r="N13" s="3" t="s">
        <v>103</v>
      </c>
      <c r="O13" s="18">
        <v>0</v>
      </c>
      <c r="P13" s="18">
        <v>0</v>
      </c>
      <c r="Q13" s="16" t="s">
        <v>200</v>
      </c>
      <c r="R13" s="16" t="s">
        <v>115</v>
      </c>
      <c r="S13" s="16" t="s">
        <v>115</v>
      </c>
      <c r="T13" s="16" t="s">
        <v>114</v>
      </c>
      <c r="U13" s="10" t="s">
        <v>123</v>
      </c>
      <c r="V13" s="10" t="s">
        <v>203</v>
      </c>
      <c r="W13" s="5" t="s">
        <v>204</v>
      </c>
      <c r="X13" s="9">
        <v>44699</v>
      </c>
      <c r="Y13" s="9">
        <v>44699</v>
      </c>
      <c r="Z13" s="3">
        <v>6</v>
      </c>
      <c r="AA13" s="29">
        <v>312</v>
      </c>
      <c r="AB13" s="30">
        <v>1045</v>
      </c>
      <c r="AC13" s="9">
        <v>44701</v>
      </c>
      <c r="AD13" s="21" t="s">
        <v>214</v>
      </c>
      <c r="AE13" s="3">
        <v>6</v>
      </c>
      <c r="AF13" s="22" t="s">
        <v>116</v>
      </c>
      <c r="AG13" s="3" t="s">
        <v>117</v>
      </c>
      <c r="AH13" s="4">
        <v>44743</v>
      </c>
      <c r="AI13" s="4">
        <v>44743</v>
      </c>
      <c r="AJ13" s="3" t="s">
        <v>118</v>
      </c>
    </row>
    <row r="14" spans="1:36" ht="51" x14ac:dyDescent="0.25">
      <c r="A14" s="5">
        <v>2022</v>
      </c>
      <c r="B14" s="9">
        <v>44652</v>
      </c>
      <c r="C14" s="9">
        <v>44742</v>
      </c>
      <c r="D14" s="6" t="str">
        <f>+[3]Hidden_1!A2</f>
        <v>Servidor(a) público(a)</v>
      </c>
      <c r="E14" s="5" t="s">
        <v>154</v>
      </c>
      <c r="F14" s="5" t="s">
        <v>155</v>
      </c>
      <c r="G14" s="5" t="s">
        <v>155</v>
      </c>
      <c r="H14" s="5" t="s">
        <v>125</v>
      </c>
      <c r="I14" s="5" t="s">
        <v>157</v>
      </c>
      <c r="J14" s="5" t="s">
        <v>158</v>
      </c>
      <c r="K14" s="5" t="s">
        <v>159</v>
      </c>
      <c r="L14" s="3" t="s">
        <v>101</v>
      </c>
      <c r="M14" s="5" t="s">
        <v>123</v>
      </c>
      <c r="N14" s="3" t="s">
        <v>103</v>
      </c>
      <c r="O14" s="18">
        <v>0</v>
      </c>
      <c r="P14" s="18">
        <v>0</v>
      </c>
      <c r="Q14" s="16" t="s">
        <v>200</v>
      </c>
      <c r="R14" s="16" t="s">
        <v>115</v>
      </c>
      <c r="S14" s="16" t="s">
        <v>115</v>
      </c>
      <c r="T14" s="16" t="s">
        <v>114</v>
      </c>
      <c r="U14" s="10" t="s">
        <v>123</v>
      </c>
      <c r="V14" s="10" t="s">
        <v>203</v>
      </c>
      <c r="W14" s="5" t="s">
        <v>204</v>
      </c>
      <c r="X14" s="9">
        <v>44699</v>
      </c>
      <c r="Y14" s="9">
        <v>44699</v>
      </c>
      <c r="Z14" s="3">
        <v>7</v>
      </c>
      <c r="AA14" s="11">
        <f t="shared" ref="AA14" si="0">Z14</f>
        <v>7</v>
      </c>
      <c r="AB14" s="30">
        <v>1804</v>
      </c>
      <c r="AC14" s="9">
        <v>44701</v>
      </c>
      <c r="AD14" s="21" t="s">
        <v>215</v>
      </c>
      <c r="AE14" s="3">
        <v>7</v>
      </c>
      <c r="AF14" s="22" t="s">
        <v>116</v>
      </c>
      <c r="AG14" s="3" t="s">
        <v>117</v>
      </c>
      <c r="AH14" s="4">
        <v>44743</v>
      </c>
      <c r="AI14" s="4">
        <v>44743</v>
      </c>
      <c r="AJ14" s="3" t="s">
        <v>118</v>
      </c>
    </row>
    <row r="15" spans="1:36" ht="76.5" x14ac:dyDescent="0.25">
      <c r="A15" s="5">
        <v>2022</v>
      </c>
      <c r="B15" s="9">
        <v>44652</v>
      </c>
      <c r="C15" s="9">
        <v>44742</v>
      </c>
      <c r="D15" s="6" t="str">
        <f>+[3]Hidden_1!A3</f>
        <v>Servidor[a] público[a] eventual</v>
      </c>
      <c r="E15" s="5" t="s">
        <v>119</v>
      </c>
      <c r="F15" s="5" t="s">
        <v>120</v>
      </c>
      <c r="G15" s="5" t="s">
        <v>120</v>
      </c>
      <c r="H15" s="16" t="s">
        <v>152</v>
      </c>
      <c r="I15" s="5" t="s">
        <v>153</v>
      </c>
      <c r="J15" s="5" t="s">
        <v>121</v>
      </c>
      <c r="K15" s="5" t="s">
        <v>122</v>
      </c>
      <c r="L15" s="3" t="s">
        <v>101</v>
      </c>
      <c r="M15" s="17" t="s">
        <v>160</v>
      </c>
      <c r="N15" s="3" t="s">
        <v>103</v>
      </c>
      <c r="O15" s="18">
        <v>0</v>
      </c>
      <c r="P15" s="18">
        <v>0</v>
      </c>
      <c r="Q15" s="16" t="s">
        <v>200</v>
      </c>
      <c r="R15" s="16" t="s">
        <v>115</v>
      </c>
      <c r="S15" s="16" t="s">
        <v>115</v>
      </c>
      <c r="T15" s="16" t="s">
        <v>114</v>
      </c>
      <c r="U15" s="10" t="s">
        <v>160</v>
      </c>
      <c r="V15" s="10" t="s">
        <v>160</v>
      </c>
      <c r="W15" s="10" t="s">
        <v>205</v>
      </c>
      <c r="X15" s="20">
        <v>44705</v>
      </c>
      <c r="Y15" s="20">
        <v>44705</v>
      </c>
      <c r="Z15" s="3">
        <v>8</v>
      </c>
      <c r="AA15" s="29">
        <v>1599</v>
      </c>
      <c r="AB15" s="30">
        <v>177.35</v>
      </c>
      <c r="AC15" s="26">
        <v>44708</v>
      </c>
      <c r="AD15" s="27" t="s">
        <v>216</v>
      </c>
      <c r="AE15" s="3">
        <v>8</v>
      </c>
      <c r="AF15" s="22" t="s">
        <v>116</v>
      </c>
      <c r="AG15" s="3" t="s">
        <v>117</v>
      </c>
      <c r="AH15" s="4">
        <v>44743</v>
      </c>
      <c r="AI15" s="4">
        <v>44743</v>
      </c>
      <c r="AJ15" s="3" t="s">
        <v>118</v>
      </c>
    </row>
    <row r="16" spans="1:36" ht="51" x14ac:dyDescent="0.25">
      <c r="A16" s="5">
        <v>2022</v>
      </c>
      <c r="B16" s="9">
        <v>44652</v>
      </c>
      <c r="C16" s="9">
        <v>44742</v>
      </c>
      <c r="D16" s="6" t="str">
        <f>+[3]Hidden_1!A2</f>
        <v>Servidor(a) público(a)</v>
      </c>
      <c r="E16" s="10" t="s">
        <v>161</v>
      </c>
      <c r="F16" s="10" t="s">
        <v>162</v>
      </c>
      <c r="G16" s="10" t="s">
        <v>162</v>
      </c>
      <c r="H16" s="10" t="s">
        <v>163</v>
      </c>
      <c r="I16" s="5" t="s">
        <v>164</v>
      </c>
      <c r="J16" s="5" t="s">
        <v>165</v>
      </c>
      <c r="K16" s="5" t="s">
        <v>166</v>
      </c>
      <c r="L16" s="3" t="s">
        <v>101</v>
      </c>
      <c r="M16" s="5" t="s">
        <v>123</v>
      </c>
      <c r="N16" s="3" t="s">
        <v>103</v>
      </c>
      <c r="O16" s="18">
        <v>0</v>
      </c>
      <c r="P16" s="18">
        <v>0</v>
      </c>
      <c r="Q16" s="16" t="s">
        <v>200</v>
      </c>
      <c r="R16" s="16" t="s">
        <v>115</v>
      </c>
      <c r="S16" s="16" t="s">
        <v>115</v>
      </c>
      <c r="T16" s="16" t="s">
        <v>114</v>
      </c>
      <c r="U16" s="10" t="s">
        <v>123</v>
      </c>
      <c r="V16" s="10" t="s">
        <v>124</v>
      </c>
      <c r="W16" s="10" t="s">
        <v>206</v>
      </c>
      <c r="X16" s="20">
        <v>44728</v>
      </c>
      <c r="Y16" s="20">
        <v>44728</v>
      </c>
      <c r="Z16" s="3">
        <v>9</v>
      </c>
      <c r="AA16" s="29">
        <v>2257</v>
      </c>
      <c r="AB16" s="30">
        <v>2</v>
      </c>
      <c r="AC16" s="19">
        <v>44713</v>
      </c>
      <c r="AD16" s="23" t="s">
        <v>217</v>
      </c>
      <c r="AE16" s="3">
        <v>9</v>
      </c>
      <c r="AF16" s="22" t="s">
        <v>116</v>
      </c>
      <c r="AG16" s="3" t="s">
        <v>117</v>
      </c>
      <c r="AH16" s="4">
        <v>44743</v>
      </c>
      <c r="AI16" s="4">
        <v>44743</v>
      </c>
      <c r="AJ16" s="3" t="s">
        <v>118</v>
      </c>
    </row>
    <row r="17" spans="1:36" ht="51" x14ac:dyDescent="0.25">
      <c r="A17" s="5">
        <v>2022</v>
      </c>
      <c r="B17" s="9">
        <v>44652</v>
      </c>
      <c r="C17" s="9">
        <v>44742</v>
      </c>
      <c r="D17" s="6" t="str">
        <f>+[3]Hidden_1!A2</f>
        <v>Servidor(a) público(a)</v>
      </c>
      <c r="E17" s="10" t="s">
        <v>161</v>
      </c>
      <c r="F17" s="10" t="s">
        <v>167</v>
      </c>
      <c r="G17" s="10" t="s">
        <v>167</v>
      </c>
      <c r="H17" s="10" t="s">
        <v>168</v>
      </c>
      <c r="I17" s="10" t="s">
        <v>169</v>
      </c>
      <c r="J17" s="10" t="s">
        <v>170</v>
      </c>
      <c r="K17" s="10" t="s">
        <v>171</v>
      </c>
      <c r="L17" s="3" t="s">
        <v>101</v>
      </c>
      <c r="M17" s="5" t="s">
        <v>123</v>
      </c>
      <c r="N17" s="3" t="s">
        <v>103</v>
      </c>
      <c r="O17" s="18">
        <v>0</v>
      </c>
      <c r="P17" s="18">
        <v>0</v>
      </c>
      <c r="Q17" s="16" t="s">
        <v>200</v>
      </c>
      <c r="R17" s="16" t="s">
        <v>115</v>
      </c>
      <c r="S17" s="16" t="s">
        <v>115</v>
      </c>
      <c r="T17" s="16" t="s">
        <v>114</v>
      </c>
      <c r="U17" s="10" t="s">
        <v>123</v>
      </c>
      <c r="V17" s="10" t="s">
        <v>124</v>
      </c>
      <c r="W17" s="10" t="s">
        <v>206</v>
      </c>
      <c r="X17" s="20">
        <v>44728</v>
      </c>
      <c r="Y17" s="20">
        <v>44728</v>
      </c>
      <c r="Z17" s="3">
        <v>10</v>
      </c>
      <c r="AA17" s="29">
        <v>2261</v>
      </c>
      <c r="AB17" s="30">
        <v>0</v>
      </c>
      <c r="AC17" s="19">
        <v>44733</v>
      </c>
      <c r="AD17" s="23" t="s">
        <v>218</v>
      </c>
      <c r="AE17" s="3">
        <v>10</v>
      </c>
      <c r="AF17" s="22" t="s">
        <v>116</v>
      </c>
      <c r="AG17" s="3" t="s">
        <v>117</v>
      </c>
      <c r="AH17" s="4">
        <v>44743</v>
      </c>
      <c r="AI17" s="4">
        <v>44743</v>
      </c>
      <c r="AJ17" s="3" t="s">
        <v>118</v>
      </c>
    </row>
    <row r="18" spans="1:36" ht="51" x14ac:dyDescent="0.25">
      <c r="A18" s="5">
        <v>2022</v>
      </c>
      <c r="B18" s="9">
        <v>44652</v>
      </c>
      <c r="C18" s="9">
        <v>44742</v>
      </c>
      <c r="D18" s="6" t="str">
        <f>+[3]Hidden_1!A2</f>
        <v>Servidor(a) público(a)</v>
      </c>
      <c r="E18" s="10" t="s">
        <v>161</v>
      </c>
      <c r="F18" s="10" t="s">
        <v>167</v>
      </c>
      <c r="G18" s="10" t="s">
        <v>167</v>
      </c>
      <c r="H18" s="10" t="s">
        <v>168</v>
      </c>
      <c r="I18" s="10" t="s">
        <v>172</v>
      </c>
      <c r="J18" s="10" t="s">
        <v>171</v>
      </c>
      <c r="K18" s="10" t="s">
        <v>173</v>
      </c>
      <c r="L18" s="3" t="s">
        <v>101</v>
      </c>
      <c r="M18" s="5" t="s">
        <v>123</v>
      </c>
      <c r="N18" s="3" t="s">
        <v>103</v>
      </c>
      <c r="O18" s="18">
        <v>0</v>
      </c>
      <c r="P18" s="18">
        <v>0</v>
      </c>
      <c r="Q18" s="16" t="s">
        <v>200</v>
      </c>
      <c r="R18" s="16" t="s">
        <v>115</v>
      </c>
      <c r="S18" s="16" t="s">
        <v>115</v>
      </c>
      <c r="T18" s="16" t="s">
        <v>114</v>
      </c>
      <c r="U18" s="10" t="s">
        <v>123</v>
      </c>
      <c r="V18" s="10" t="s">
        <v>124</v>
      </c>
      <c r="W18" s="10" t="s">
        <v>206</v>
      </c>
      <c r="X18" s="20">
        <v>44728</v>
      </c>
      <c r="Y18" s="20">
        <v>44728</v>
      </c>
      <c r="Z18" s="3">
        <v>11</v>
      </c>
      <c r="AA18" s="29">
        <v>1045</v>
      </c>
      <c r="AB18" s="29">
        <v>55</v>
      </c>
      <c r="AC18" s="26">
        <v>44733</v>
      </c>
      <c r="AD18" s="28" t="s">
        <v>219</v>
      </c>
      <c r="AE18" s="3">
        <v>11</v>
      </c>
      <c r="AF18" s="22" t="s">
        <v>116</v>
      </c>
      <c r="AG18" s="3" t="s">
        <v>117</v>
      </c>
      <c r="AH18" s="4">
        <v>44743</v>
      </c>
      <c r="AI18" s="4">
        <v>44743</v>
      </c>
      <c r="AJ18" s="3" t="s">
        <v>118</v>
      </c>
    </row>
    <row r="19" spans="1:36" ht="51" x14ac:dyDescent="0.25">
      <c r="A19" s="5">
        <v>2022</v>
      </c>
      <c r="B19" s="9">
        <v>44652</v>
      </c>
      <c r="C19" s="9">
        <v>44742</v>
      </c>
      <c r="D19" s="6" t="str">
        <f>+[3]Hidden_1!A2</f>
        <v>Servidor(a) público(a)</v>
      </c>
      <c r="E19" s="10" t="s">
        <v>174</v>
      </c>
      <c r="F19" s="10" t="s">
        <v>175</v>
      </c>
      <c r="G19" s="10" t="s">
        <v>175</v>
      </c>
      <c r="H19" s="10" t="s">
        <v>168</v>
      </c>
      <c r="I19" s="18" t="s">
        <v>176</v>
      </c>
      <c r="J19" s="18" t="s">
        <v>177</v>
      </c>
      <c r="K19" s="18" t="s">
        <v>178</v>
      </c>
      <c r="L19" s="3" t="s">
        <v>101</v>
      </c>
      <c r="M19" s="5" t="s">
        <v>123</v>
      </c>
      <c r="N19" s="3" t="s">
        <v>103</v>
      </c>
      <c r="O19" s="18">
        <v>0</v>
      </c>
      <c r="P19" s="18">
        <v>0</v>
      </c>
      <c r="Q19" s="16" t="s">
        <v>200</v>
      </c>
      <c r="R19" s="16" t="s">
        <v>115</v>
      </c>
      <c r="S19" s="16" t="s">
        <v>115</v>
      </c>
      <c r="T19" s="16" t="s">
        <v>114</v>
      </c>
      <c r="U19" s="10" t="s">
        <v>123</v>
      </c>
      <c r="V19" s="10" t="s">
        <v>124</v>
      </c>
      <c r="W19" s="10" t="s">
        <v>206</v>
      </c>
      <c r="X19" s="20">
        <v>44728</v>
      </c>
      <c r="Y19" s="20">
        <v>44728</v>
      </c>
      <c r="Z19" s="3">
        <v>12</v>
      </c>
      <c r="AA19" s="29">
        <v>1045</v>
      </c>
      <c r="AB19" s="29">
        <v>55</v>
      </c>
      <c r="AC19" s="19">
        <v>44732</v>
      </c>
      <c r="AD19" s="23" t="s">
        <v>220</v>
      </c>
      <c r="AE19" s="3">
        <v>12</v>
      </c>
      <c r="AF19" s="22" t="s">
        <v>116</v>
      </c>
      <c r="AG19" s="3" t="s">
        <v>117</v>
      </c>
      <c r="AH19" s="4">
        <v>44743</v>
      </c>
      <c r="AI19" s="4">
        <v>44743</v>
      </c>
      <c r="AJ19" s="3" t="s">
        <v>118</v>
      </c>
    </row>
    <row r="20" spans="1:36" ht="51" x14ac:dyDescent="0.25">
      <c r="A20" s="5">
        <v>2022</v>
      </c>
      <c r="B20" s="9">
        <v>44652</v>
      </c>
      <c r="C20" s="9">
        <v>44742</v>
      </c>
      <c r="D20" s="6" t="str">
        <f>+[3]Hidden_1!A3</f>
        <v>Servidor[a] público[a] eventual</v>
      </c>
      <c r="E20" s="10" t="s">
        <v>119</v>
      </c>
      <c r="F20" s="16" t="s">
        <v>179</v>
      </c>
      <c r="G20" s="16" t="s">
        <v>179</v>
      </c>
      <c r="H20" s="10" t="s">
        <v>168</v>
      </c>
      <c r="I20" s="10" t="s">
        <v>180</v>
      </c>
      <c r="J20" s="10" t="s">
        <v>181</v>
      </c>
      <c r="K20" s="10" t="s">
        <v>182</v>
      </c>
      <c r="L20" s="3" t="s">
        <v>101</v>
      </c>
      <c r="M20" s="5" t="s">
        <v>123</v>
      </c>
      <c r="N20" s="3" t="s">
        <v>103</v>
      </c>
      <c r="O20" s="18">
        <v>0</v>
      </c>
      <c r="P20" s="18">
        <v>0</v>
      </c>
      <c r="Q20" s="16" t="s">
        <v>200</v>
      </c>
      <c r="R20" s="16" t="s">
        <v>115</v>
      </c>
      <c r="S20" s="16" t="s">
        <v>115</v>
      </c>
      <c r="T20" s="16" t="s">
        <v>114</v>
      </c>
      <c r="U20" s="10" t="s">
        <v>123</v>
      </c>
      <c r="V20" s="10" t="s">
        <v>124</v>
      </c>
      <c r="W20" s="10" t="s">
        <v>206</v>
      </c>
      <c r="X20" s="20">
        <v>44728</v>
      </c>
      <c r="Y20" s="20">
        <v>44728</v>
      </c>
      <c r="Z20" s="3">
        <v>13</v>
      </c>
      <c r="AA20" s="31">
        <v>945</v>
      </c>
      <c r="AB20" s="31">
        <v>90</v>
      </c>
      <c r="AC20" s="19">
        <v>44732</v>
      </c>
      <c r="AD20" s="23" t="s">
        <v>221</v>
      </c>
      <c r="AE20" s="3">
        <v>13</v>
      </c>
      <c r="AF20" s="22" t="s">
        <v>116</v>
      </c>
      <c r="AG20" s="3" t="s">
        <v>117</v>
      </c>
      <c r="AH20" s="4">
        <v>44743</v>
      </c>
      <c r="AI20" s="4">
        <v>44743</v>
      </c>
      <c r="AJ20" s="3" t="s">
        <v>118</v>
      </c>
    </row>
    <row r="21" spans="1:36" ht="51" x14ac:dyDescent="0.25">
      <c r="A21" s="5">
        <v>2022</v>
      </c>
      <c r="B21" s="9">
        <v>44652</v>
      </c>
      <c r="C21" s="9">
        <v>44742</v>
      </c>
      <c r="D21" s="6" t="str">
        <f>+[3]Hidden_1!A2</f>
        <v>Servidor(a) público(a)</v>
      </c>
      <c r="E21" s="10" t="s">
        <v>174</v>
      </c>
      <c r="F21" s="10" t="s">
        <v>175</v>
      </c>
      <c r="G21" s="10" t="s">
        <v>175</v>
      </c>
      <c r="H21" s="10" t="s">
        <v>168</v>
      </c>
      <c r="I21" s="10" t="s">
        <v>183</v>
      </c>
      <c r="J21" s="10" t="s">
        <v>184</v>
      </c>
      <c r="K21" s="10" t="s">
        <v>185</v>
      </c>
      <c r="L21" s="3" t="s">
        <v>101</v>
      </c>
      <c r="M21" s="5" t="s">
        <v>123</v>
      </c>
      <c r="N21" s="3" t="s">
        <v>103</v>
      </c>
      <c r="O21" s="18">
        <v>0</v>
      </c>
      <c r="P21" s="18">
        <v>0</v>
      </c>
      <c r="Q21" s="16" t="s">
        <v>200</v>
      </c>
      <c r="R21" s="16" t="s">
        <v>115</v>
      </c>
      <c r="S21" s="16" t="s">
        <v>115</v>
      </c>
      <c r="T21" s="16" t="s">
        <v>114</v>
      </c>
      <c r="U21" s="10" t="s">
        <v>123</v>
      </c>
      <c r="V21" s="10" t="s">
        <v>124</v>
      </c>
      <c r="W21" s="10" t="s">
        <v>206</v>
      </c>
      <c r="X21" s="20">
        <v>44728</v>
      </c>
      <c r="Y21" s="20">
        <v>44728</v>
      </c>
      <c r="Z21" s="3">
        <v>14</v>
      </c>
      <c r="AA21" s="29">
        <v>1045</v>
      </c>
      <c r="AB21" s="29">
        <v>55</v>
      </c>
      <c r="AC21" s="19">
        <v>44732</v>
      </c>
      <c r="AD21" s="23" t="s">
        <v>222</v>
      </c>
      <c r="AE21" s="3">
        <v>14</v>
      </c>
      <c r="AF21" s="22" t="s">
        <v>116</v>
      </c>
      <c r="AG21" s="3" t="s">
        <v>117</v>
      </c>
      <c r="AH21" s="4">
        <v>44743</v>
      </c>
      <c r="AI21" s="4">
        <v>44743</v>
      </c>
      <c r="AJ21" s="3" t="s">
        <v>118</v>
      </c>
    </row>
    <row r="22" spans="1:36" ht="51" x14ac:dyDescent="0.25">
      <c r="A22" s="5">
        <v>2022</v>
      </c>
      <c r="B22" s="9">
        <v>44652</v>
      </c>
      <c r="C22" s="9">
        <v>44742</v>
      </c>
      <c r="D22" s="6" t="str">
        <f>+[3]Hidden_1!A2</f>
        <v>Servidor(a) público(a)</v>
      </c>
      <c r="E22" s="10" t="s">
        <v>174</v>
      </c>
      <c r="F22" s="10" t="s">
        <v>175</v>
      </c>
      <c r="G22" s="10" t="s">
        <v>175</v>
      </c>
      <c r="H22" s="10" t="s">
        <v>168</v>
      </c>
      <c r="I22" s="10" t="s">
        <v>186</v>
      </c>
      <c r="J22" s="10" t="s">
        <v>187</v>
      </c>
      <c r="K22" s="10" t="s">
        <v>188</v>
      </c>
      <c r="L22" s="3" t="s">
        <v>101</v>
      </c>
      <c r="M22" s="5" t="s">
        <v>123</v>
      </c>
      <c r="N22" s="3" t="s">
        <v>103</v>
      </c>
      <c r="O22" s="18">
        <v>0</v>
      </c>
      <c r="P22" s="18">
        <v>0</v>
      </c>
      <c r="Q22" s="16" t="s">
        <v>200</v>
      </c>
      <c r="R22" s="16" t="s">
        <v>115</v>
      </c>
      <c r="S22" s="16" t="s">
        <v>115</v>
      </c>
      <c r="T22" s="16" t="s">
        <v>114</v>
      </c>
      <c r="U22" s="10" t="s">
        <v>123</v>
      </c>
      <c r="V22" s="10" t="s">
        <v>124</v>
      </c>
      <c r="W22" s="10" t="s">
        <v>206</v>
      </c>
      <c r="X22" s="20">
        <v>44728</v>
      </c>
      <c r="Y22" s="20">
        <v>44728</v>
      </c>
      <c r="Z22" s="3">
        <v>15</v>
      </c>
      <c r="AA22" s="29">
        <v>1045</v>
      </c>
      <c r="AB22" s="29">
        <v>55</v>
      </c>
      <c r="AC22" s="19">
        <v>44734</v>
      </c>
      <c r="AD22" s="23" t="s">
        <v>223</v>
      </c>
      <c r="AE22" s="3">
        <v>15</v>
      </c>
      <c r="AF22" s="22" t="s">
        <v>116</v>
      </c>
      <c r="AG22" s="3" t="s">
        <v>117</v>
      </c>
      <c r="AH22" s="4">
        <v>44743</v>
      </c>
      <c r="AI22" s="4">
        <v>44743</v>
      </c>
      <c r="AJ22" s="3" t="s">
        <v>118</v>
      </c>
    </row>
    <row r="23" spans="1:36" ht="51" x14ac:dyDescent="0.25">
      <c r="A23" s="5">
        <v>2022</v>
      </c>
      <c r="B23" s="9">
        <v>44652</v>
      </c>
      <c r="C23" s="9">
        <v>44742</v>
      </c>
      <c r="D23" s="6" t="str">
        <f>+[3]Hidden_1!A3</f>
        <v>Servidor[a] público[a] eventual</v>
      </c>
      <c r="E23" s="10" t="s">
        <v>119</v>
      </c>
      <c r="F23" s="16" t="s">
        <v>179</v>
      </c>
      <c r="G23" s="16" t="s">
        <v>179</v>
      </c>
      <c r="H23" s="10" t="s">
        <v>168</v>
      </c>
      <c r="I23" s="18" t="s">
        <v>189</v>
      </c>
      <c r="J23" s="18" t="s">
        <v>190</v>
      </c>
      <c r="K23" s="18" t="s">
        <v>159</v>
      </c>
      <c r="L23" s="3" t="s">
        <v>101</v>
      </c>
      <c r="M23" s="5" t="s">
        <v>123</v>
      </c>
      <c r="N23" s="3" t="s">
        <v>103</v>
      </c>
      <c r="O23" s="18">
        <v>0</v>
      </c>
      <c r="P23" s="18">
        <v>0</v>
      </c>
      <c r="Q23" s="16" t="s">
        <v>200</v>
      </c>
      <c r="R23" s="16" t="s">
        <v>115</v>
      </c>
      <c r="S23" s="16" t="s">
        <v>115</v>
      </c>
      <c r="T23" s="16" t="s">
        <v>114</v>
      </c>
      <c r="U23" s="10" t="s">
        <v>123</v>
      </c>
      <c r="V23" s="10" t="s">
        <v>124</v>
      </c>
      <c r="W23" s="10" t="s">
        <v>206</v>
      </c>
      <c r="X23" s="20">
        <v>44728</v>
      </c>
      <c r="Y23" s="20">
        <v>44728</v>
      </c>
      <c r="Z23" s="3">
        <v>16</v>
      </c>
      <c r="AA23" s="29">
        <v>1045</v>
      </c>
      <c r="AB23" s="29">
        <v>55</v>
      </c>
      <c r="AC23" s="19">
        <v>44733</v>
      </c>
      <c r="AD23" s="23" t="s">
        <v>224</v>
      </c>
      <c r="AE23" s="3">
        <v>16</v>
      </c>
      <c r="AF23" s="22" t="s">
        <v>116</v>
      </c>
      <c r="AG23" s="3" t="s">
        <v>117</v>
      </c>
      <c r="AH23" s="4">
        <v>44743</v>
      </c>
      <c r="AI23" s="4">
        <v>44743</v>
      </c>
      <c r="AJ23" s="3" t="s">
        <v>118</v>
      </c>
    </row>
    <row r="24" spans="1:36" ht="51" x14ac:dyDescent="0.25">
      <c r="A24" s="5">
        <v>2022</v>
      </c>
      <c r="B24" s="9">
        <v>44652</v>
      </c>
      <c r="C24" s="9">
        <v>44742</v>
      </c>
      <c r="D24" s="6" t="str">
        <f>+[3]Hidden_1!A3</f>
        <v>Servidor[a] público[a] eventual</v>
      </c>
      <c r="E24" s="10" t="s">
        <v>119</v>
      </c>
      <c r="F24" s="16" t="s">
        <v>179</v>
      </c>
      <c r="G24" s="16" t="s">
        <v>179</v>
      </c>
      <c r="H24" s="10" t="s">
        <v>168</v>
      </c>
      <c r="I24" s="18" t="s">
        <v>191</v>
      </c>
      <c r="J24" s="18" t="s">
        <v>192</v>
      </c>
      <c r="K24" s="18" t="s">
        <v>193</v>
      </c>
      <c r="L24" s="3" t="s">
        <v>101</v>
      </c>
      <c r="M24" s="5" t="s">
        <v>123</v>
      </c>
      <c r="N24" s="3" t="s">
        <v>103</v>
      </c>
      <c r="O24" s="18">
        <v>0</v>
      </c>
      <c r="P24" s="18">
        <v>0</v>
      </c>
      <c r="Q24" s="16" t="s">
        <v>200</v>
      </c>
      <c r="R24" s="16" t="s">
        <v>115</v>
      </c>
      <c r="S24" s="16" t="s">
        <v>115</v>
      </c>
      <c r="T24" s="16" t="s">
        <v>114</v>
      </c>
      <c r="U24" s="10" t="s">
        <v>123</v>
      </c>
      <c r="V24" s="10" t="s">
        <v>124</v>
      </c>
      <c r="W24" s="10" t="s">
        <v>206</v>
      </c>
      <c r="X24" s="20">
        <v>44728</v>
      </c>
      <c r="Y24" s="20">
        <v>44728</v>
      </c>
      <c r="Z24" s="3">
        <v>17</v>
      </c>
      <c r="AA24" s="32">
        <v>1155</v>
      </c>
      <c r="AB24" s="29">
        <v>0</v>
      </c>
      <c r="AC24" s="19">
        <v>44732</v>
      </c>
      <c r="AD24" s="23" t="s">
        <v>225</v>
      </c>
      <c r="AE24" s="3">
        <v>17</v>
      </c>
      <c r="AF24" s="22" t="s">
        <v>116</v>
      </c>
      <c r="AG24" s="3" t="s">
        <v>117</v>
      </c>
      <c r="AH24" s="4">
        <v>44743</v>
      </c>
      <c r="AI24" s="4">
        <v>44743</v>
      </c>
      <c r="AJ24" s="3" t="s">
        <v>118</v>
      </c>
    </row>
    <row r="25" spans="1:36" ht="63.75" x14ac:dyDescent="0.25">
      <c r="A25" s="5">
        <v>2022</v>
      </c>
      <c r="B25" s="9">
        <v>44652</v>
      </c>
      <c r="C25" s="9">
        <v>44742</v>
      </c>
      <c r="D25" s="6" t="str">
        <f>+[3]Hidden_1!A2</f>
        <v>Servidor(a) público(a)</v>
      </c>
      <c r="E25" s="5" t="s">
        <v>154</v>
      </c>
      <c r="F25" s="5" t="s">
        <v>155</v>
      </c>
      <c r="G25" s="5" t="s">
        <v>155</v>
      </c>
      <c r="H25" s="5" t="s">
        <v>125</v>
      </c>
      <c r="I25" s="5" t="s">
        <v>157</v>
      </c>
      <c r="J25" s="5" t="s">
        <v>158</v>
      </c>
      <c r="K25" s="5" t="s">
        <v>159</v>
      </c>
      <c r="L25" s="3" t="s">
        <v>101</v>
      </c>
      <c r="M25" s="5" t="s">
        <v>123</v>
      </c>
      <c r="N25" s="3" t="s">
        <v>103</v>
      </c>
      <c r="O25" s="18">
        <v>0</v>
      </c>
      <c r="P25" s="18">
        <v>0</v>
      </c>
      <c r="Q25" s="16" t="s">
        <v>200</v>
      </c>
      <c r="R25" s="16" t="s">
        <v>115</v>
      </c>
      <c r="S25" s="16" t="s">
        <v>115</v>
      </c>
      <c r="T25" s="16" t="s">
        <v>114</v>
      </c>
      <c r="U25" s="10" t="s">
        <v>123</v>
      </c>
      <c r="V25" s="10" t="s">
        <v>203</v>
      </c>
      <c r="W25" s="5" t="s">
        <v>207</v>
      </c>
      <c r="X25" s="4">
        <v>44729</v>
      </c>
      <c r="Y25" s="4">
        <v>44729</v>
      </c>
      <c r="Z25" s="3">
        <v>18</v>
      </c>
      <c r="AA25" s="29">
        <v>1287</v>
      </c>
      <c r="AB25" s="33">
        <v>1408.99</v>
      </c>
      <c r="AC25" s="19">
        <v>44732</v>
      </c>
      <c r="AD25" s="23" t="s">
        <v>226</v>
      </c>
      <c r="AE25" s="3">
        <v>18</v>
      </c>
      <c r="AF25" s="22" t="s">
        <v>116</v>
      </c>
      <c r="AG25" s="3" t="s">
        <v>117</v>
      </c>
      <c r="AH25" s="4">
        <v>44743</v>
      </c>
      <c r="AI25" s="4">
        <v>44743</v>
      </c>
      <c r="AJ25" s="3" t="s">
        <v>118</v>
      </c>
    </row>
    <row r="26" spans="1:36" ht="63.75" x14ac:dyDescent="0.25">
      <c r="A26" s="5">
        <v>2022</v>
      </c>
      <c r="B26" s="9">
        <v>44652</v>
      </c>
      <c r="C26" s="9">
        <v>44742</v>
      </c>
      <c r="D26" s="6" t="str">
        <f>+[3]Hidden_1!A3</f>
        <v>Servidor[a] público[a] eventual</v>
      </c>
      <c r="E26" s="5" t="s">
        <v>154</v>
      </c>
      <c r="F26" s="5" t="s">
        <v>155</v>
      </c>
      <c r="G26" s="5" t="s">
        <v>155</v>
      </c>
      <c r="H26" s="5" t="s">
        <v>125</v>
      </c>
      <c r="I26" s="18" t="s">
        <v>194</v>
      </c>
      <c r="J26" s="18" t="s">
        <v>195</v>
      </c>
      <c r="K26" s="18" t="s">
        <v>196</v>
      </c>
      <c r="L26" s="3" t="s">
        <v>101</v>
      </c>
      <c r="M26" s="5" t="s">
        <v>123</v>
      </c>
      <c r="N26" s="3" t="s">
        <v>103</v>
      </c>
      <c r="O26" s="18">
        <v>0</v>
      </c>
      <c r="P26" s="18">
        <v>0</v>
      </c>
      <c r="Q26" s="16" t="s">
        <v>200</v>
      </c>
      <c r="R26" s="16" t="s">
        <v>115</v>
      </c>
      <c r="S26" s="16" t="s">
        <v>115</v>
      </c>
      <c r="T26" s="16" t="s">
        <v>114</v>
      </c>
      <c r="U26" s="10" t="s">
        <v>123</v>
      </c>
      <c r="V26" s="10" t="s">
        <v>203</v>
      </c>
      <c r="W26" s="5" t="s">
        <v>207</v>
      </c>
      <c r="X26" s="4">
        <v>44729</v>
      </c>
      <c r="Y26" s="4">
        <v>44729</v>
      </c>
      <c r="Z26" s="3">
        <v>19</v>
      </c>
      <c r="AA26" s="29">
        <v>1339</v>
      </c>
      <c r="AB26" s="33">
        <v>1357</v>
      </c>
      <c r="AC26" s="19">
        <v>44732</v>
      </c>
      <c r="AD26" s="23" t="s">
        <v>227</v>
      </c>
      <c r="AE26" s="3">
        <v>19</v>
      </c>
      <c r="AF26" s="22" t="s">
        <v>116</v>
      </c>
      <c r="AG26" s="3" t="s">
        <v>117</v>
      </c>
      <c r="AH26" s="4">
        <v>44743</v>
      </c>
      <c r="AI26" s="4">
        <v>44743</v>
      </c>
      <c r="AJ26" s="3" t="s">
        <v>118</v>
      </c>
    </row>
    <row r="27" spans="1:36" ht="51" x14ac:dyDescent="0.25">
      <c r="A27" s="5">
        <v>2022</v>
      </c>
      <c r="B27" s="9">
        <v>44652</v>
      </c>
      <c r="C27" s="9">
        <v>44742</v>
      </c>
      <c r="D27" s="6" t="str">
        <f>+[3]Hidden_1!A2</f>
        <v>Servidor(a) público(a)</v>
      </c>
      <c r="E27" s="10" t="s">
        <v>161</v>
      </c>
      <c r="F27" s="10" t="s">
        <v>162</v>
      </c>
      <c r="G27" s="10" t="s">
        <v>162</v>
      </c>
      <c r="H27" s="10" t="s">
        <v>163</v>
      </c>
      <c r="I27" s="5" t="s">
        <v>164</v>
      </c>
      <c r="J27" s="5" t="s">
        <v>165</v>
      </c>
      <c r="K27" s="5" t="s">
        <v>166</v>
      </c>
      <c r="L27" s="3" t="s">
        <v>101</v>
      </c>
      <c r="M27" s="17" t="s">
        <v>160</v>
      </c>
      <c r="N27" s="3" t="s">
        <v>103</v>
      </c>
      <c r="O27" s="18">
        <v>0</v>
      </c>
      <c r="P27" s="18">
        <v>0</v>
      </c>
      <c r="Q27" s="16" t="s">
        <v>200</v>
      </c>
      <c r="R27" s="16" t="s">
        <v>115</v>
      </c>
      <c r="S27" s="16" t="s">
        <v>115</v>
      </c>
      <c r="T27" s="16" t="s">
        <v>114</v>
      </c>
      <c r="U27" s="10" t="s">
        <v>160</v>
      </c>
      <c r="V27" s="10" t="s">
        <v>160</v>
      </c>
      <c r="W27" s="18" t="s">
        <v>208</v>
      </c>
      <c r="X27" s="4">
        <v>44734</v>
      </c>
      <c r="Y27" s="4">
        <v>44736</v>
      </c>
      <c r="Z27" s="3">
        <v>20</v>
      </c>
      <c r="AA27" s="29">
        <v>6673</v>
      </c>
      <c r="AB27" s="29">
        <v>0</v>
      </c>
      <c r="AC27" s="19">
        <v>44739</v>
      </c>
      <c r="AD27" s="23" t="s">
        <v>228</v>
      </c>
      <c r="AE27" s="3">
        <v>20</v>
      </c>
      <c r="AF27" s="22" t="s">
        <v>116</v>
      </c>
      <c r="AG27" s="3" t="s">
        <v>117</v>
      </c>
      <c r="AH27" s="4">
        <v>44743</v>
      </c>
      <c r="AI27" s="4">
        <v>44743</v>
      </c>
      <c r="AJ27" s="3" t="s">
        <v>118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28:D201">
      <formula1>Hidden_13</formula1>
    </dataValidation>
    <dataValidation type="list" allowBlank="1" showErrorMessage="1" sqref="L11:L201">
      <formula1>Hidden_211</formula1>
    </dataValidation>
    <dataValidation type="list" allowBlank="1" showErrorMessage="1" sqref="N10:N201">
      <formula1>Hidden_313</formula1>
    </dataValidation>
    <dataValidation type="list" allowBlank="1" showInputMessage="1" showErrorMessage="1" sqref="W8:Y9 D8:D27 W10 AD8:AD9">
      <formula1>hidden1</formula1>
    </dataValidation>
    <dataValidation type="list" allowBlank="1" showErrorMessage="1" sqref="L8:L10">
      <formula1>mIEMBRO</formula1>
    </dataValidation>
    <dataValidation type="list" allowBlank="1" showErrorMessage="1" sqref="N8:N9">
      <formula1>NACIONAL</formula1>
    </dataValidation>
  </dataValidations>
  <hyperlinks>
    <hyperlink ref="AD8" r:id="rId1"/>
    <hyperlink ref="AD9" r:id="rId2"/>
    <hyperlink ref="AD10" r:id="rId3"/>
    <hyperlink ref="AD14" r:id="rId4"/>
    <hyperlink ref="AD11" r:id="rId5"/>
    <hyperlink ref="AF8" r:id="rId6"/>
    <hyperlink ref="AF9:AF27" r:id="rId7" display="https://1drv.ms/b/s!ApcymoLobtogg0NBeDuny4y_JAAO"/>
  </hyperlinks>
  <pageMargins left="0.7" right="0.7" top="0.75" bottom="0.75" header="0.3" footer="0.3"/>
  <pageSetup orientation="portrait" verticalDpi="0" r:id="rId8"/>
  <ignoredErrors>
    <ignoredError sqref="D11:D12 D15 D10 D20 D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customWidth="1"/>
    <col min="3" max="3" width="63.85546875" customWidth="1"/>
    <col min="4" max="4" width="48.8554687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ht="25.5" x14ac:dyDescent="0.25">
      <c r="A4" s="10">
        <v>1</v>
      </c>
      <c r="B4" s="10">
        <v>37504</v>
      </c>
      <c r="C4" s="10" t="s">
        <v>128</v>
      </c>
      <c r="D4" s="24">
        <f>860+1197</f>
        <v>2057</v>
      </c>
    </row>
    <row r="5" spans="1:4" ht="38.25" x14ac:dyDescent="0.25">
      <c r="A5" s="10">
        <v>1</v>
      </c>
      <c r="B5" s="10">
        <v>37204</v>
      </c>
      <c r="C5" s="10" t="s">
        <v>129</v>
      </c>
      <c r="D5" s="24">
        <f>1341+1197.94</f>
        <v>2538.94</v>
      </c>
    </row>
    <row r="6" spans="1:4" ht="25.5" x14ac:dyDescent="0.25">
      <c r="A6" s="10">
        <v>2</v>
      </c>
      <c r="B6" s="10">
        <v>37504</v>
      </c>
      <c r="C6" s="10" t="s">
        <v>128</v>
      </c>
      <c r="D6" s="24">
        <v>382</v>
      </c>
    </row>
    <row r="7" spans="1:4" ht="38.25" x14ac:dyDescent="0.25">
      <c r="A7" s="18">
        <v>2</v>
      </c>
      <c r="B7" s="10">
        <v>37504</v>
      </c>
      <c r="C7" s="10" t="s">
        <v>129</v>
      </c>
      <c r="D7" s="24">
        <f>250+2375</f>
        <v>2625</v>
      </c>
    </row>
    <row r="8" spans="1:4" ht="25.5" x14ac:dyDescent="0.25">
      <c r="A8" s="18">
        <v>3</v>
      </c>
      <c r="B8" s="10">
        <v>37504</v>
      </c>
      <c r="C8" s="10" t="s">
        <v>128</v>
      </c>
      <c r="D8" s="24">
        <f>860+870</f>
        <v>1730</v>
      </c>
    </row>
    <row r="9" spans="1:4" ht="38.25" x14ac:dyDescent="0.25">
      <c r="A9" s="18">
        <v>3</v>
      </c>
      <c r="B9" s="10">
        <v>37504</v>
      </c>
      <c r="C9" s="10" t="s">
        <v>129</v>
      </c>
      <c r="D9" s="24">
        <f>1341+185.5</f>
        <v>1526.5</v>
      </c>
    </row>
    <row r="10" spans="1:4" ht="25.5" x14ac:dyDescent="0.25">
      <c r="A10" s="18">
        <v>4</v>
      </c>
      <c r="B10" s="10">
        <v>37504</v>
      </c>
      <c r="C10" s="10" t="s">
        <v>128</v>
      </c>
      <c r="D10" s="24">
        <v>1217.4000000000001</v>
      </c>
    </row>
    <row r="11" spans="1:4" ht="38.25" x14ac:dyDescent="0.25">
      <c r="A11" s="18">
        <v>4</v>
      </c>
      <c r="B11" s="10">
        <v>37504</v>
      </c>
      <c r="C11" s="10" t="s">
        <v>129</v>
      </c>
      <c r="D11" s="24">
        <f>1003.57+1858+38</f>
        <v>2899.57</v>
      </c>
    </row>
    <row r="12" spans="1:4" ht="25.5" x14ac:dyDescent="0.25">
      <c r="A12" s="18">
        <v>5</v>
      </c>
      <c r="B12" s="10">
        <v>37504</v>
      </c>
      <c r="C12" s="10" t="s">
        <v>128</v>
      </c>
      <c r="D12" s="24">
        <v>0</v>
      </c>
    </row>
    <row r="13" spans="1:4" ht="38.25" x14ac:dyDescent="0.25">
      <c r="A13" s="18">
        <v>5</v>
      </c>
      <c r="B13" s="10">
        <v>37504</v>
      </c>
      <c r="C13" s="10" t="s">
        <v>129</v>
      </c>
      <c r="D13" s="24">
        <v>1142</v>
      </c>
    </row>
    <row r="14" spans="1:4" ht="25.5" x14ac:dyDescent="0.25">
      <c r="A14" s="18">
        <v>6</v>
      </c>
      <c r="B14" s="10">
        <v>37504</v>
      </c>
      <c r="C14" s="10" t="s">
        <v>128</v>
      </c>
      <c r="D14" s="24">
        <v>759</v>
      </c>
    </row>
    <row r="15" spans="1:4" ht="38.25" x14ac:dyDescent="0.25">
      <c r="A15" s="18">
        <v>6</v>
      </c>
      <c r="B15" s="10">
        <v>37504</v>
      </c>
      <c r="C15" s="10" t="s">
        <v>129</v>
      </c>
      <c r="D15" s="24">
        <v>598</v>
      </c>
    </row>
    <row r="16" spans="1:4" ht="25.5" x14ac:dyDescent="0.25">
      <c r="A16" s="18">
        <v>7</v>
      </c>
      <c r="B16" s="10">
        <v>37504</v>
      </c>
      <c r="C16" s="10" t="s">
        <v>128</v>
      </c>
      <c r="D16" s="24">
        <v>0</v>
      </c>
    </row>
    <row r="17" spans="1:4" ht="38.25" x14ac:dyDescent="0.25">
      <c r="A17" s="18">
        <v>7</v>
      </c>
      <c r="B17" s="10">
        <v>37504</v>
      </c>
      <c r="C17" s="10" t="s">
        <v>129</v>
      </c>
      <c r="D17" s="24">
        <v>598</v>
      </c>
    </row>
    <row r="18" spans="1:4" ht="25.5" x14ac:dyDescent="0.25">
      <c r="A18" s="18">
        <v>8</v>
      </c>
      <c r="B18" s="10">
        <v>37504</v>
      </c>
      <c r="C18" s="10" t="s">
        <v>128</v>
      </c>
      <c r="D18" s="24">
        <v>248</v>
      </c>
    </row>
    <row r="19" spans="1:4" ht="38.25" x14ac:dyDescent="0.25">
      <c r="A19" s="18">
        <v>8</v>
      </c>
      <c r="B19" s="10">
        <v>37504</v>
      </c>
      <c r="C19" s="10" t="s">
        <v>129</v>
      </c>
      <c r="D19" s="24">
        <f>1206+322.35</f>
        <v>1528.35</v>
      </c>
    </row>
    <row r="20" spans="1:4" ht="25.5" x14ac:dyDescent="0.25">
      <c r="A20" s="18">
        <v>9</v>
      </c>
      <c r="B20" s="10">
        <v>37504</v>
      </c>
      <c r="C20" s="10" t="s">
        <v>128</v>
      </c>
      <c r="D20" s="24">
        <v>1117</v>
      </c>
    </row>
    <row r="21" spans="1:4" ht="38.25" x14ac:dyDescent="0.25">
      <c r="A21" s="18">
        <v>9</v>
      </c>
      <c r="B21" s="10">
        <v>37504</v>
      </c>
      <c r="C21" s="10" t="s">
        <v>129</v>
      </c>
      <c r="D21" s="24">
        <v>1142</v>
      </c>
    </row>
    <row r="22" spans="1:4" ht="25.5" x14ac:dyDescent="0.25">
      <c r="A22" s="18">
        <v>10</v>
      </c>
      <c r="B22" s="10">
        <v>37504</v>
      </c>
      <c r="C22" s="10" t="s">
        <v>128</v>
      </c>
      <c r="D22" s="24">
        <v>1119</v>
      </c>
    </row>
    <row r="23" spans="1:4" ht="38.25" x14ac:dyDescent="0.25">
      <c r="A23" s="18">
        <v>10</v>
      </c>
      <c r="B23" s="10">
        <v>37504</v>
      </c>
      <c r="C23" s="10" t="s">
        <v>129</v>
      </c>
      <c r="D23" s="24">
        <v>1142</v>
      </c>
    </row>
    <row r="24" spans="1:4" ht="25.5" x14ac:dyDescent="0.25">
      <c r="A24" s="18">
        <v>11</v>
      </c>
      <c r="B24" s="10">
        <v>37504</v>
      </c>
      <c r="C24" s="10" t="s">
        <v>128</v>
      </c>
      <c r="D24" s="24">
        <v>1100</v>
      </c>
    </row>
    <row r="25" spans="1:4" ht="38.25" x14ac:dyDescent="0.25">
      <c r="A25" s="18">
        <v>11</v>
      </c>
      <c r="B25" s="10">
        <v>37504</v>
      </c>
      <c r="C25" s="10" t="s">
        <v>129</v>
      </c>
      <c r="D25" s="24">
        <v>0</v>
      </c>
    </row>
    <row r="26" spans="1:4" ht="25.5" x14ac:dyDescent="0.25">
      <c r="A26" s="18">
        <v>12</v>
      </c>
      <c r="B26" s="10">
        <v>37504</v>
      </c>
      <c r="C26" s="10" t="s">
        <v>128</v>
      </c>
      <c r="D26" s="24">
        <v>1100</v>
      </c>
    </row>
    <row r="27" spans="1:4" ht="38.25" x14ac:dyDescent="0.25">
      <c r="A27" s="18">
        <v>12</v>
      </c>
      <c r="B27" s="10">
        <v>37504</v>
      </c>
      <c r="C27" s="10" t="s">
        <v>129</v>
      </c>
      <c r="D27" s="24">
        <v>0</v>
      </c>
    </row>
    <row r="28" spans="1:4" ht="25.5" x14ac:dyDescent="0.25">
      <c r="A28" s="18">
        <v>13</v>
      </c>
      <c r="B28" s="10">
        <v>37504</v>
      </c>
      <c r="C28" s="10" t="s">
        <v>128</v>
      </c>
      <c r="D28" s="24">
        <v>1035</v>
      </c>
    </row>
    <row r="29" spans="1:4" ht="38.25" x14ac:dyDescent="0.25">
      <c r="A29" s="18">
        <v>13</v>
      </c>
      <c r="B29" s="10">
        <v>37504</v>
      </c>
      <c r="C29" s="10" t="s">
        <v>129</v>
      </c>
      <c r="D29" s="24">
        <v>0</v>
      </c>
    </row>
    <row r="30" spans="1:4" ht="25.5" x14ac:dyDescent="0.25">
      <c r="A30" s="18">
        <v>14</v>
      </c>
      <c r="B30" s="10">
        <v>37504</v>
      </c>
      <c r="C30" s="10" t="s">
        <v>128</v>
      </c>
      <c r="D30" s="24">
        <v>1100</v>
      </c>
    </row>
    <row r="31" spans="1:4" ht="38.25" x14ac:dyDescent="0.25">
      <c r="A31" s="18">
        <v>14</v>
      </c>
      <c r="B31" s="10">
        <v>37504</v>
      </c>
      <c r="C31" s="10" t="s">
        <v>129</v>
      </c>
      <c r="D31" s="24">
        <v>0</v>
      </c>
    </row>
    <row r="32" spans="1:4" ht="25.5" x14ac:dyDescent="0.25">
      <c r="A32" s="18">
        <v>15</v>
      </c>
      <c r="B32" s="10">
        <v>37504</v>
      </c>
      <c r="C32" s="10" t="s">
        <v>128</v>
      </c>
      <c r="D32" s="24">
        <v>1100</v>
      </c>
    </row>
    <row r="33" spans="1:4" ht="38.25" x14ac:dyDescent="0.25">
      <c r="A33" s="18">
        <v>15</v>
      </c>
      <c r="B33" s="10">
        <v>37504</v>
      </c>
      <c r="C33" s="10" t="s">
        <v>129</v>
      </c>
      <c r="D33" s="24">
        <v>0</v>
      </c>
    </row>
    <row r="34" spans="1:4" ht="25.5" x14ac:dyDescent="0.25">
      <c r="A34" s="18">
        <v>16</v>
      </c>
      <c r="B34" s="10">
        <v>37504</v>
      </c>
      <c r="C34" s="10" t="s">
        <v>128</v>
      </c>
      <c r="D34" s="24">
        <v>1100</v>
      </c>
    </row>
    <row r="35" spans="1:4" ht="38.25" x14ac:dyDescent="0.25">
      <c r="A35" s="18">
        <v>16</v>
      </c>
      <c r="B35" s="10">
        <v>37504</v>
      </c>
      <c r="C35" s="10" t="s">
        <v>129</v>
      </c>
      <c r="D35" s="24">
        <v>0</v>
      </c>
    </row>
    <row r="36" spans="1:4" ht="25.5" x14ac:dyDescent="0.25">
      <c r="A36" s="18">
        <v>17</v>
      </c>
      <c r="B36" s="10">
        <v>37504</v>
      </c>
      <c r="C36" s="10" t="s">
        <v>128</v>
      </c>
      <c r="D36" s="24">
        <v>1155</v>
      </c>
    </row>
    <row r="37" spans="1:4" ht="38.25" x14ac:dyDescent="0.25">
      <c r="A37" s="18">
        <v>17</v>
      </c>
      <c r="B37" s="10">
        <v>37504</v>
      </c>
      <c r="C37" s="10" t="s">
        <v>129</v>
      </c>
      <c r="D37" s="24">
        <v>0</v>
      </c>
    </row>
    <row r="38" spans="1:4" ht="25.5" x14ac:dyDescent="0.25">
      <c r="A38" s="18">
        <v>18</v>
      </c>
      <c r="B38" s="10">
        <v>37504</v>
      </c>
      <c r="C38" s="10" t="s">
        <v>128</v>
      </c>
      <c r="D38" s="24">
        <v>597.01</v>
      </c>
    </row>
    <row r="39" spans="1:4" ht="38.25" x14ac:dyDescent="0.25">
      <c r="A39" s="18">
        <v>18</v>
      </c>
      <c r="B39" s="10">
        <v>37504</v>
      </c>
      <c r="C39" s="10" t="s">
        <v>129</v>
      </c>
      <c r="D39" s="24">
        <v>690</v>
      </c>
    </row>
    <row r="40" spans="1:4" ht="25.5" x14ac:dyDescent="0.25">
      <c r="A40" s="18">
        <v>19</v>
      </c>
      <c r="B40" s="10">
        <v>37504</v>
      </c>
      <c r="C40" s="10" t="s">
        <v>128</v>
      </c>
      <c r="D40" s="24">
        <v>649</v>
      </c>
    </row>
    <row r="41" spans="1:4" ht="38.25" x14ac:dyDescent="0.25">
      <c r="A41" s="18">
        <v>19</v>
      </c>
      <c r="B41" s="10">
        <v>37504</v>
      </c>
      <c r="C41" s="10" t="s">
        <v>129</v>
      </c>
      <c r="D41" s="24">
        <v>690</v>
      </c>
    </row>
    <row r="42" spans="1:4" ht="25.5" x14ac:dyDescent="0.25">
      <c r="A42" s="18">
        <v>20</v>
      </c>
      <c r="B42" s="10">
        <v>37504</v>
      </c>
      <c r="C42" s="10" t="s">
        <v>128</v>
      </c>
      <c r="D42" s="25">
        <f>3100+2260</f>
        <v>5360</v>
      </c>
    </row>
    <row r="43" spans="1:4" ht="38.25" x14ac:dyDescent="0.25">
      <c r="A43" s="18">
        <v>20</v>
      </c>
      <c r="B43" s="10">
        <v>37504</v>
      </c>
      <c r="C43" s="10" t="s">
        <v>129</v>
      </c>
      <c r="D43" s="24">
        <v>1043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4.42578125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ht="30" x14ac:dyDescent="0.25">
      <c r="A4" s="3">
        <v>1</v>
      </c>
      <c r="B4" s="7" t="s">
        <v>229</v>
      </c>
    </row>
    <row r="5" spans="1:2" ht="30" x14ac:dyDescent="0.25">
      <c r="A5" s="3">
        <v>2</v>
      </c>
      <c r="B5" s="7" t="s">
        <v>230</v>
      </c>
    </row>
    <row r="6" spans="1:2" ht="30" x14ac:dyDescent="0.25">
      <c r="A6" s="3">
        <v>3</v>
      </c>
      <c r="B6" s="7" t="s">
        <v>231</v>
      </c>
    </row>
    <row r="7" spans="1:2" ht="30" x14ac:dyDescent="0.25">
      <c r="A7" s="3">
        <v>4</v>
      </c>
      <c r="B7" s="7" t="s">
        <v>232</v>
      </c>
    </row>
    <row r="8" spans="1:2" ht="30" x14ac:dyDescent="0.25">
      <c r="A8" s="3">
        <v>5</v>
      </c>
      <c r="B8" s="23" t="s">
        <v>213</v>
      </c>
    </row>
    <row r="9" spans="1:2" ht="30" x14ac:dyDescent="0.25">
      <c r="A9" s="3">
        <v>6</v>
      </c>
      <c r="B9" s="23" t="s">
        <v>233</v>
      </c>
    </row>
    <row r="10" spans="1:2" ht="30" x14ac:dyDescent="0.25">
      <c r="A10" s="3">
        <v>7</v>
      </c>
      <c r="B10" s="23" t="s">
        <v>234</v>
      </c>
    </row>
    <row r="11" spans="1:2" ht="30" x14ac:dyDescent="0.25">
      <c r="A11" s="3">
        <v>8</v>
      </c>
      <c r="B11" s="23" t="s">
        <v>235</v>
      </c>
    </row>
    <row r="12" spans="1:2" ht="30" x14ac:dyDescent="0.25">
      <c r="A12" s="3">
        <v>9</v>
      </c>
      <c r="B12" s="23" t="s">
        <v>236</v>
      </c>
    </row>
    <row r="13" spans="1:2" ht="30" x14ac:dyDescent="0.25">
      <c r="A13" s="3">
        <v>10</v>
      </c>
      <c r="B13" s="23" t="s">
        <v>237</v>
      </c>
    </row>
    <row r="14" spans="1:2" ht="30" x14ac:dyDescent="0.25">
      <c r="A14" s="3">
        <v>11</v>
      </c>
      <c r="B14" s="23" t="s">
        <v>238</v>
      </c>
    </row>
    <row r="15" spans="1:2" ht="30" x14ac:dyDescent="0.25">
      <c r="A15" s="3">
        <v>12</v>
      </c>
      <c r="B15" s="23" t="s">
        <v>220</v>
      </c>
    </row>
    <row r="16" spans="1:2" ht="30" x14ac:dyDescent="0.25">
      <c r="A16" s="3">
        <v>13</v>
      </c>
      <c r="B16" s="23" t="s">
        <v>239</v>
      </c>
    </row>
    <row r="17" spans="1:2" ht="30" x14ac:dyDescent="0.25">
      <c r="A17" s="3">
        <v>14</v>
      </c>
      <c r="B17" s="23" t="s">
        <v>222</v>
      </c>
    </row>
    <row r="18" spans="1:2" ht="30" x14ac:dyDescent="0.25">
      <c r="A18" s="3">
        <v>15</v>
      </c>
      <c r="B18" s="23" t="s">
        <v>240</v>
      </c>
    </row>
    <row r="19" spans="1:2" ht="30" x14ac:dyDescent="0.25">
      <c r="A19" s="3">
        <v>16</v>
      </c>
      <c r="B19" s="23" t="s">
        <v>224</v>
      </c>
    </row>
    <row r="20" spans="1:2" ht="30" x14ac:dyDescent="0.25">
      <c r="A20" s="3">
        <v>17</v>
      </c>
      <c r="B20" s="23" t="s">
        <v>225</v>
      </c>
    </row>
    <row r="21" spans="1:2" ht="30" x14ac:dyDescent="0.25">
      <c r="A21" s="3">
        <v>18</v>
      </c>
      <c r="B21" s="23" t="s">
        <v>241</v>
      </c>
    </row>
    <row r="22" spans="1:2" ht="30" x14ac:dyDescent="0.25">
      <c r="A22" s="3">
        <v>19</v>
      </c>
      <c r="B22" s="23" t="s">
        <v>242</v>
      </c>
    </row>
    <row r="23" spans="1:2" ht="30" x14ac:dyDescent="0.25">
      <c r="A23" s="3">
        <v>20</v>
      </c>
      <c r="B23" s="23" t="s">
        <v>243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Tabla_364255</vt:lpstr>
      <vt:lpstr>Tabla_364256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2022-04-20T14:11:44Z</dcterms:created>
  <dcterms:modified xsi:type="dcterms:W3CDTF">2022-07-18T14:38:14Z</dcterms:modified>
</cp:coreProperties>
</file>