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</definedNames>
  <calcPr calcId="152511"/>
</workbook>
</file>

<file path=xl/calcChain.xml><?xml version="1.0" encoding="utf-8"?>
<calcChain xmlns="http://schemas.openxmlformats.org/spreadsheetml/2006/main">
  <c r="E23" i="5" l="1"/>
  <c r="D23" i="5"/>
  <c r="E22" i="5"/>
  <c r="D22" i="5"/>
  <c r="E21" i="5"/>
  <c r="D21" i="5"/>
  <c r="E20" i="5"/>
  <c r="E19" i="5"/>
  <c r="D20" i="5"/>
  <c r="D19" i="5"/>
  <c r="E17" i="5" l="1"/>
  <c r="D17" i="5"/>
  <c r="E14" i="5"/>
  <c r="D14" i="5"/>
  <c r="E9" i="5" l="1"/>
  <c r="D9" i="5"/>
</calcChain>
</file>

<file path=xl/sharedStrings.xml><?xml version="1.0" encoding="utf-8"?>
<sst xmlns="http://schemas.openxmlformats.org/spreadsheetml/2006/main" count="513" uniqueCount="234">
  <si>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</si>
  <si>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</si>
  <si>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</si>
  <si>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</si>
  <si>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</si>
  <si>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</si>
  <si>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</si>
  <si>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</si>
  <si>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</si>
  <si>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</si>
  <si>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</si>
  <si>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</si>
  <si>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</si>
  <si>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</si>
  <si>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</si>
  <si>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</si>
  <si>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</si>
  <si>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</si>
  <si>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</si>
  <si>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</si>
  <si>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</si>
  <si>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</si>
  <si>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</si>
  <si>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</si>
  <si>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</si>
  <si>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</si>
  <si>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</si>
  <si>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</si>
  <si>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</si>
  <si>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</si>
  <si>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</si>
  <si>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</si>
  <si>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</si>
  <si>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</si>
  <si>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</si>
  <si>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</si>
  <si>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</si>
  <si>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</si>
  <si>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</si>
  <si>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</si>
  <si>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</si>
  <si>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</si>
  <si>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</si>
  <si>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</si>
  <si>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</si>
  <si>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</si>
  <si>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</si>
  <si>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</si>
  <si>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</si>
  <si>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</si>
  <si>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</si>
  <si>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</si>
  <si>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</si>
  <si>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</si>
  <si>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</si>
  <si>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</si>
  <si>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</si>
  <si>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</si>
  <si>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</si>
  <si>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</si>
  <si>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</si>
  <si>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</si>
  <si>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</si>
  <si>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</si>
  <si>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</si>
  <si>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</si>
  <si>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</si>
  <si>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</si>
  <si>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</si>
  <si>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</si>
  <si>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</si>
  <si>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</si>
  <si>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</si>
  <si>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</si>
  <si>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</si>
  <si>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</si>
  <si>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</si>
  <si>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</si>
  <si>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</si>
  <si>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</si>
  <si>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</si>
  <si>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</si>
  <si>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</si>
  <si>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</si>
  <si>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</si>
  <si>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</si>
  <si>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</si>
  <si>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</si>
  <si>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</si>
  <si>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</si>
  <si>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</si>
  <si>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</si>
  <si>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</si>
  <si>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</si>
  <si>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</si>
  <si>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</si>
  <si>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</si>
  <si>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</si>
  <si>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</si>
  <si>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</si>
  <si>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</si>
  <si>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</si>
  <si>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</si>
  <si>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</si>
  <si>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46812</t>
  </si>
  <si>
    <t>46813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</si>
  <si>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</si>
  <si>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</si>
  <si>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</si>
  <si>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</si>
  <si>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</si>
  <si>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</si>
  <si>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46814</t>
  </si>
  <si>
    <t>Hipervínculo a las facturas o comprobantes</t>
  </si>
  <si>
    <t>CONSEJERA ELECTORAL</t>
  </si>
  <si>
    <t>CONSEJERO ELECTORAL</t>
  </si>
  <si>
    <t>CONSEJERO</t>
  </si>
  <si>
    <t>CONSEJO GENERAL</t>
  </si>
  <si>
    <t xml:space="preserve">YOLANDA </t>
  </si>
  <si>
    <t xml:space="preserve">FRANCO </t>
  </si>
  <si>
    <t>DURAN</t>
  </si>
  <si>
    <t>CONSEJERO PRESIDENTE</t>
  </si>
  <si>
    <t>PRESIDENCIA</t>
  </si>
  <si>
    <t xml:space="preserve">LUIS FERNANADO </t>
  </si>
  <si>
    <t xml:space="preserve">LANDEROS </t>
  </si>
  <si>
    <t>ORTIZ</t>
  </si>
  <si>
    <t>MÉXICO</t>
  </si>
  <si>
    <t>AGUASCALIENTES</t>
  </si>
  <si>
    <t>CIUDAD DE MÉXICO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</si>
  <si>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</si>
  <si>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</si>
  <si>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PASAJES AÉREOS NACIONALES PARA SERVIDORES PÚBLICOS DE MANDO EN EL DESEMPEÑO DE COMISIONES Y FUNCIONES OFICIALES.</t>
  </si>
  <si>
    <t>http://www.ieeags.org.mx/transparencia/fracc_1/41POE.Manual.de.Lineamientos.y.Pol%C3%ADticas.para.el.Control.de.los.Recursos.del.IEE.pdf</t>
  </si>
  <si>
    <t>DIRECCIÓN ADMINISTRATIVA</t>
  </si>
  <si>
    <t>NINGUNA</t>
  </si>
  <si>
    <t>SECRETARIO EJECUTIVO</t>
  </si>
  <si>
    <t>SECRETARÍA EJECUTIVA</t>
  </si>
  <si>
    <t xml:space="preserve">SANDOR EZEQUIEL </t>
  </si>
  <si>
    <t>LARA</t>
  </si>
  <si>
    <t xml:space="preserve">DIRECCIÓN DE CAPACITACIÓN Y ORGANIZACIÓN ELECTORAL </t>
  </si>
  <si>
    <t>COMISIÓN AL INE.</t>
  </si>
  <si>
    <t>JEFE DE DEPARTAMENTO</t>
  </si>
  <si>
    <t xml:space="preserve">DIANA CRISTINA </t>
  </si>
  <si>
    <t xml:space="preserve">CARDENAS </t>
  </si>
  <si>
    <t>ORNELAS</t>
  </si>
  <si>
    <t xml:space="preserve">HERNÁNDEZ </t>
  </si>
  <si>
    <t xml:space="preserve">VICTOR MANUEL </t>
  </si>
  <si>
    <t xml:space="preserve">DÍAZ DE LEÓN </t>
  </si>
  <si>
    <t>ALCALÁ</t>
  </si>
  <si>
    <t>COMISIÓN A LA CIUDAD DE GUANAJUATO</t>
  </si>
  <si>
    <t>COORDINAROR DE PRESIDENCIA</t>
  </si>
  <si>
    <t>COORDINADOR</t>
  </si>
  <si>
    <t>COORDINADOR DE PRESIDENCIA</t>
  </si>
  <si>
    <t>GUANAJUATO</t>
  </si>
  <si>
    <t>ASISTIR A LA PRIMERA SESIÓN DEL SEMINARIO DE ANÁLISIS "SENTENCIAS RELEVANTES EN MATERÍA ELECTORAL  EMITIDAS DURANTE EL PROCESO 2017 - 2018.</t>
  </si>
  <si>
    <t>ASISTIR A LA SEGUNDA SESIÓN DEL SEMINARIO DE ANÁLISIS "SENTENCIAS RELEVANTES EN MATERIA ELECTORAL EMITIDAS DURANTE EL PROCESO 2017-2018.</t>
  </si>
  <si>
    <t>COMISIÓN AL AIEEF</t>
  </si>
  <si>
    <t>ASISTIR A LA "PRIMERA ASAMBLEA GENERAL ORDINARIA DE LA ASOCIACIÓN DE INSTITUCIONES ELECTORALES DE LAS ENTIDADES FEDERATIVAS (AIEEF).</t>
  </si>
  <si>
    <t>ASISTIR A LA TERCERA SESIÓN DEL SEMINARIO DE ANÁLISIS "SENTENCIAS RELEVANTES EN MATERÍA ELECTORAL  EMITIDAS DURANTE EL PROCESO 2017 - 2018.</t>
  </si>
  <si>
    <t>COMISIÓN AL INM, TEPJF Y EL INE</t>
  </si>
  <si>
    <t>ASISTIR A LOS EVENTOS CONMEMORATIVOS DEL 65 ANIVERSARIO DEL VOTO DE LAS MUJERES EN MÉXICO Y AL SEGUNDO ENCUENTRO DE OBSERVATORIO DE PARTICIPACIÓN POLÍTICA DE LAS MUJERES DE LAS ENTIDADES FEDERATIVAS.</t>
  </si>
  <si>
    <t>COORDINADOR DE LO CONTENCIOSO ELECTORAL</t>
  </si>
  <si>
    <t>JAVIER</t>
  </si>
  <si>
    <t xml:space="preserve">ACEVEDO </t>
  </si>
  <si>
    <t>RODRÍGUEZ</t>
  </si>
  <si>
    <t>MONTERREY</t>
  </si>
  <si>
    <t>NUEVO LEÓN</t>
  </si>
  <si>
    <t>ASISTIR AL EVENTO "PRIMER FORO REGIONAL SOBRE PROCEDIMIENTOS SANCIONADORES", ORGANIZADO POR LA COMISIÓN ESTATAL ELECTORAL  DE NUEVO LEÓN.</t>
  </si>
  <si>
    <t>DIRECTOR</t>
  </si>
  <si>
    <t>DIRECTOR JURÍDICO</t>
  </si>
  <si>
    <t>DIRECCIÓN JURÍDICA</t>
  </si>
  <si>
    <t xml:space="preserve">MOJARRO </t>
  </si>
  <si>
    <t>ROSAS</t>
  </si>
  <si>
    <t>JEFE DE DEPARTAMENTO DE ESTUDIOS Y PROYECTOS</t>
  </si>
  <si>
    <t xml:space="preserve">LEONARDO ANTONIO </t>
  </si>
  <si>
    <t>SANCHEZ</t>
  </si>
  <si>
    <t>ZALDIVAR</t>
  </si>
  <si>
    <t xml:space="preserve">DIRECTOR DE CAPACITACIÓN Y ORGANIZACIÓN ELECTORAL </t>
  </si>
  <si>
    <t xml:space="preserve">RICARDO ALEJANDRO </t>
  </si>
  <si>
    <t>RAMOS</t>
  </si>
  <si>
    <t>COMISIÓN AL IEEZ</t>
  </si>
  <si>
    <t>COMISIÓN AL CEENL</t>
  </si>
  <si>
    <t>ZACATECAS</t>
  </si>
  <si>
    <t>ASISTIR A PARTICIPAR EN EL XXI ANIVERSARIO DEL INSTITUTO ELECTORAL DEL ESTADO DE ZACATECAS.</t>
  </si>
  <si>
    <t>ASISTENTE</t>
  </si>
  <si>
    <t xml:space="preserve">JOSÉ DE JESÚS </t>
  </si>
  <si>
    <t xml:space="preserve">MARMOLEJO </t>
  </si>
  <si>
    <t>BAEZ</t>
  </si>
  <si>
    <t>AISTENTE DE CONSEJO ELECTORAL</t>
  </si>
  <si>
    <t>COMISIÓN A LA CIUDAD DE GUADALAJARA</t>
  </si>
  <si>
    <t>JALISCO</t>
  </si>
  <si>
    <t>GUADALAJARA</t>
  </si>
  <si>
    <t>SE COMISIONA A TRASLADAR A LOS CONSEJEROS ELECTORALES DR. JORGE MIGUEL BALLADARES SANCHEZ DEL IEPC DE YUCATAN Y LA MTRA. GEMA NAYELI MORALES MTZ. DEL IEE DE QUERETARO A LA XXXII FERIA INTERNACIONAL DEL LIBRO EN EL CENTRO DE EXPOSICIONES EXPO GUADALAJARA, JAL.</t>
  </si>
  <si>
    <t>ASISTENTE DEL DEPTO DE DISEÑO GRÁFICO</t>
  </si>
  <si>
    <t xml:space="preserve">COMUNICACIÓN SOCIAL </t>
  </si>
  <si>
    <t xml:space="preserve">MANUEL ALEJANDRO </t>
  </si>
  <si>
    <t xml:space="preserve">BOBADILLA </t>
  </si>
  <si>
    <t>RAMÍREZ</t>
  </si>
  <si>
    <t>COMISIÓN A LA CIUDAD DE MÉXICO</t>
  </si>
  <si>
    <t>ASISTIR A LA REUNIÓN DE TRABAJO CONVOCADA POR EL MTRO. ROBERTO HAYCHER CARDIEL, DIR. EJECUTIVO DE LA DECEYEC DEL INE CON EL PROPÓSITO DE QUE LOS MATERIALES ELECTORALES SE IMPRIMAN Y DISTRIBUYAN EN EL TIEMPO ESTABLECIDO.</t>
  </si>
  <si>
    <t>COORDINADOR DE ORGANIZACION ELECTORAL</t>
  </si>
  <si>
    <t>DIRECCION DE CAPACITACION Y ORGANIZACION ELECTORAL</t>
  </si>
  <si>
    <t xml:space="preserve">JOSÉ MIGUEL </t>
  </si>
  <si>
    <t xml:space="preserve">ZAMBRANO </t>
  </si>
  <si>
    <t>MEDRANO</t>
  </si>
  <si>
    <t>ASISTIR AL EVENTO "XXXII FERIA INTERNACIONAL DEL LIBRO DE GUADALAJARA" PARA REALIZAR LA PRESENTACIÓN DEL LIBRO "MUJERES Y PARTICIPACIÓN POLÍTICA, PROCESO ELECTORAL 2015 - 2016 DE AGUASCALIENTES.</t>
  </si>
  <si>
    <t>https://drive.google.com/open?id=1juzsk0Ht1ET34xnTj8hXB3D6x-RxN_cd</t>
  </si>
  <si>
    <t>https://drive.google.com/open?id=1oyBHoe23WpEAb0MLiED2_Wbs2EKMB7UF</t>
  </si>
  <si>
    <t>https://drive.google.com/open?id=1wIqVxesisokw9_cI3NsXvR4kITt-Hjpx</t>
  </si>
  <si>
    <t>https://drive.google.com/open?id=1HnTXtNqENg73odAdtX-HZqbGH3-R8sNt</t>
  </si>
  <si>
    <t>https://drive.google.com/open?id=176enlfmME4snZVIGSK-RwUlXFOH6uWmP</t>
  </si>
  <si>
    <t>https://drive.google.com/open?id=1oD6VbEEUayJLNq7VVyzhbmt7Iy7qqUtB</t>
  </si>
  <si>
    <t>https://drive.google.com/open?id=1JdlKuiY2cEzUPr1UUJdO3yPcbLl_ILbE</t>
  </si>
  <si>
    <t>https://drive.google.com/open?id=1d5gcM8OA8lBbqdfGy5zMGeatvrBv3XOE</t>
  </si>
  <si>
    <t>https://drive.google.com/open?id=1xlUaKfX9cZLU-ndrC_5_AFPhcxYyPMvb</t>
  </si>
  <si>
    <t>https://drive.google.com/open?id=176GKGHmwaBnEndtRPXC_UAtKuHVBauDd</t>
  </si>
  <si>
    <t>https://drive.google.com/open?id=1Wkhb8kA_Azp1LXzZD7SPTPmhyI9aSuUE</t>
  </si>
  <si>
    <t>https://drive.google.com/open?id=1po9WjxKhk3-4fu4iNIPWX4hhJwZJdEye</t>
  </si>
  <si>
    <t>https://drive.google.com/open?id=1j6utTt0FpxKJgbqL9zIbwM5KLWZGmA2x</t>
  </si>
  <si>
    <t>https://drive.google.com/open?id=16J9I7rukrq8QbQFN37EVdk8W1uu0AOoy</t>
  </si>
  <si>
    <t>https://drive.google.com/open?id=1IxmI4CFEplsSI0KFwINckYeKPxyeRK-A</t>
  </si>
  <si>
    <t>https://drive.google.com/open?id=1jJeN18lbDvA4D16UBgpG-JAeEphhSML3</t>
  </si>
  <si>
    <t>https://drive.google.com/open?id=1_spgbO-NV3bF0F7v_mtoEb8OMGU8MxHw</t>
  </si>
  <si>
    <t>https://drive.google.com/open?id=1aOHpsQxm9sAsTn4irBiekTFvpEiAwHXH</t>
  </si>
  <si>
    <t>https://drive.google.com/open?id=1FMT0vu_L1l83bwpn3ew4X5SWUOpkBKg3</t>
  </si>
  <si>
    <t>https://drive.google.com/open?id=1ZqT0aYkufAWl3djjY1aXDM8Ovwe_9Bxv</t>
  </si>
  <si>
    <t>https://drive.google.com/open?id=13zYYjZ7dJOnkE259uOzK3JlAPhUEpqoA</t>
  </si>
  <si>
    <t>https://drive.google.com/open?id=1fNN3OhTHdkU4Jb2FGJ8voAX3_S8q9wbj</t>
  </si>
  <si>
    <t>https://drive.google.com/open?id=1-IOj_jamMoAiD_gWFkyXOzBf17wPt0cf</t>
  </si>
  <si>
    <t>https://drive.google.com/open?id=1dHtculxBw-xLytrlVE56Wh4f78lyGGwY</t>
  </si>
  <si>
    <t>https://drive.google.com/open?id=11GiJ_fJFey1f9aBCzsU3zEnXyZCUxjzW</t>
  </si>
  <si>
    <t>https://drive.google.com/open?id=1CtlcsasgHZyQ5eQuxP3CBRP5IKFIGLmN</t>
  </si>
  <si>
    <t>https://drive.google.com/open?id=1VE1VAbBbjOM4_Q7NgrVBzXrHxEbXVqo2</t>
  </si>
  <si>
    <t>https://drive.google.com/open?id=1fSTgf197o5NtRHjyP_qsNYXSmiqgqsLm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</si>
</sst>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4" fillId="0" borderId="0" xfId="0" applyFont="1" applyFill="1" applyProtection="1"/>
    <xf numFmtId="0" fontId="4" fillId="0" borderId="0" xfId="0" applyFont="1" applyProtection="1"/>
    <xf numFmtId="0" fontId="4" fillId="0" borderId="0" xfId="0" applyFont="1" applyFill="1" applyBorder="1" applyProtection="1"/>
    <xf numFmtId="43" fontId="0" fillId="0" borderId="0" xfId="1" applyFont="1" applyFill="1" applyProtection="1"/>
    <xf numFmtId="0" fontId="6" fillId="0" borderId="0" xfId="5" applyAlignment="1" applyProtection="1"/>
    <xf numFmtId="0" fontId="6" fillId="0" borderId="0" xfId="5" applyFill="1" applyAlignment="1" applyProtection="1"/>
    <xf numFmtId="0" fontId="0" fillId="0" borderId="0" xfId="0"/>
    <xf numFmtId="0" fontId="2" fillId="0" borderId="0" xfId="0" applyFont="1"/>
    <xf numFmtId="0" fontId="2" fillId="0" borderId="0" xfId="0" applyFont="1" applyProtection="1"/>
    <xf numFmtId="14" fontId="2" fillId="0" borderId="0" xfId="0" applyNumberFormat="1" applyFont="1" applyProtection="1"/>
    <xf numFmtId="14" fontId="2" fillId="0" borderId="0" xfId="0" applyNumberFormat="1" applyFont="1"/>
    <xf numFmtId="0" fontId="2" fillId="0" borderId="0" xfId="0" applyFont="1" applyFill="1" applyBorder="1" applyProtection="1"/>
    <xf numFmtId="3" fontId="2" fillId="0" borderId="0" xfId="1" applyNumberFormat="1" applyFont="1" applyFill="1" applyProtection="1"/>
    <xf numFmtId="14" fontId="2" fillId="0" borderId="0" xfId="0" applyNumberFormat="1" applyFont="1" applyFill="1" applyProtection="1"/>
    <xf numFmtId="0" fontId="8" fillId="0" borderId="0" xfId="5" applyFont="1" applyFill="1" applyBorder="1" applyAlignment="1" applyProtection="1"/>
    <xf numFmtId="0" fontId="8" fillId="0" borderId="0" xfId="5" applyFont="1"/>
    <xf numFmtId="0" fontId="2" fillId="0" borderId="0" xfId="0" applyFont="1" applyFill="1" applyProtection="1"/>
    <xf numFmtId="0" fontId="8" fillId="0" borderId="0" xfId="5" applyFont="1" applyAlignment="1" applyProtection="1"/>
    <xf numFmtId="3" fontId="2" fillId="0" borderId="0" xfId="1" applyNumberFormat="1" applyFont="1" applyProtection="1"/>
    <xf numFmtId="0" fontId="6" fillId="0" borderId="0" xfId="5"/>
    <xf numFmtId="0" fontId="0" fillId="0" borderId="0" xfId="0" applyFill="1" applyBorder="1" applyProtection="1"/>
    <xf numFmtId="0" fontId="7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  <xf numFmtId="0" fontId="2" fillId="0" borderId="0" xfId="0" applyFont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1" applyNumberFormat="1" applyFont="1" applyFill="1" applyAlignment="1" applyProtection="1">
      <alignment horizontal="center" vertical="center" wrapText="1"/>
    </xf>
    <xf numFmtId="14" fontId="2" fillId="0" borderId="0" xfId="0" applyNumberFormat="1" applyFont="1" applyFill="1" applyAlignment="1" applyProtection="1">
      <alignment horizontal="center" vertical="center" wrapText="1"/>
    </xf>
    <xf numFmtId="0" fontId="6" fillId="0" borderId="0" xfId="5" applyFill="1" applyBorder="1" applyAlignment="1" applyProtection="1">
      <alignment horizontal="center" vertical="center" wrapText="1"/>
    </xf>
    <xf numFmtId="0" fontId="6" fillId="0" borderId="0" xfId="5" applyAlignment="1">
      <alignment horizontal="center" vertical="center" wrapText="1"/>
    </xf>
    <xf numFmtId="0" fontId="8" fillId="0" borderId="0" xfId="5" applyFont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6" fillId="0" borderId="0" xfId="5" applyAlignment="1" applyProtection="1">
      <alignment horizontal="center" vertical="center" wrapText="1"/>
    </xf>
  </cellXfs>
  <cellStyles count="6">
    <cellStyle name="Hipervínculo" xfId="5" builtinId="8"/>
    <cellStyle name="Millares" xfId="1" builtinId="3"/>
    <cellStyle name="Millares 2" xfId="2"/>
    <cellStyle name="Millares 2 2" xfId="4"/>
    <cellStyle name="Millares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/Documents/RESPALDO%20NELY/iee%202015%20nrr/Lili/TRANSPARENCIA/TRANSPARENCIA%202018/1ER%20TRIM/4%20Fracci&#243;n%20IX%20A/4%20F%20IX%20A%20ENERO%20-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oD6VbEEUayJLNq7VVyzhbmt7Iy7qqUtB" TargetMode="External"/><Relationship Id="rId18" Type="http://schemas.openxmlformats.org/officeDocument/2006/relationships/hyperlink" Target="https://drive.google.com/open?id=1Wkhb8kA_Azp1LXzZD7SPTPmhyI9aSuUE" TargetMode="External"/><Relationship Id="rId26" Type="http://schemas.openxmlformats.org/officeDocument/2006/relationships/hyperlink" Target="https://drive.google.com/open?id=1FMT0vu_L1l83bwpn3ew4X5SWUOpkBKg3" TargetMode="External"/><Relationship Id="rId3" Type="http://schemas.openxmlformats.org/officeDocument/2006/relationships/hyperlink" Target="http://www.ieeags.org.mx/transparencia/fracc_1/41POE.Manual.de.Lineamientos.y.Pol%C3%ADticas.para.el.Control.de.los.Recursos.del.IEE.pdf" TargetMode="External"/><Relationship Id="rId21" Type="http://schemas.openxmlformats.org/officeDocument/2006/relationships/hyperlink" Target="https://drive.google.com/open?id=16J9I7rukrq8QbQFN37EVdk8W1uu0AOoy" TargetMode="External"/><Relationship Id="rId34" Type="http://schemas.openxmlformats.org/officeDocument/2006/relationships/hyperlink" Target="https://drive.google.com/open?id=1VE1VAbBbjOM4_Q7NgrVBzXrHxEbXVqo2" TargetMode="External"/><Relationship Id="rId7" Type="http://schemas.openxmlformats.org/officeDocument/2006/relationships/hyperlink" Target="http://www.ieeags.org.mx/transparencia/fracc_1/41POE.Manual.de.Lineamientos.y.Pol%C3%ADticas.para.el.Control.de.los.Recursos.del.IEE.pdf" TargetMode="External"/><Relationship Id="rId12" Type="http://schemas.openxmlformats.org/officeDocument/2006/relationships/hyperlink" Target="https://drive.google.com/open?id=176enlfmME4snZVIGSK-RwUlXFOH6uWmP" TargetMode="External"/><Relationship Id="rId17" Type="http://schemas.openxmlformats.org/officeDocument/2006/relationships/hyperlink" Target="https://drive.google.com/open?id=176GKGHmwaBnEndtRPXC_UAtKuHVBauDd" TargetMode="External"/><Relationship Id="rId25" Type="http://schemas.openxmlformats.org/officeDocument/2006/relationships/hyperlink" Target="https://drive.google.com/open?id=1aOHpsQxm9sAsTn4irBiekTFvpEiAwHXH" TargetMode="External"/><Relationship Id="rId33" Type="http://schemas.openxmlformats.org/officeDocument/2006/relationships/hyperlink" Target="https://drive.google.com/open?id=1CtlcsasgHZyQ5eQuxP3CBRP5IKFIGLmN" TargetMode="External"/><Relationship Id="rId2" Type="http://schemas.openxmlformats.org/officeDocument/2006/relationships/hyperlink" Target="http://www.ieeags.org.mx/transparencia/fracc_1/41POE.Manual.de.Lineamientos.y.Pol%C3%ADticas.para.el.Control.de.los.Recursos.del.IEE.pdf" TargetMode="External"/><Relationship Id="rId16" Type="http://schemas.openxmlformats.org/officeDocument/2006/relationships/hyperlink" Target="https://drive.google.com/open?id=1xlUaKfX9cZLU-ndrC_5_AFPhcxYyPMvb" TargetMode="External"/><Relationship Id="rId20" Type="http://schemas.openxmlformats.org/officeDocument/2006/relationships/hyperlink" Target="https://drive.google.com/open?id=1j6utTt0FpxKJgbqL9zIbwM5KLWZGmA2x" TargetMode="External"/><Relationship Id="rId29" Type="http://schemas.openxmlformats.org/officeDocument/2006/relationships/hyperlink" Target="https://drive.google.com/open?id=1fNN3OhTHdkU4Jb2FGJ8voAX3_S8q9wbj" TargetMode="External"/><Relationship Id="rId1" Type="http://schemas.openxmlformats.org/officeDocument/2006/relationships/hyperlink" Target="http://www.ieeags.org.mx/transparencia/fracc_1/41POE.Manual.de.Lineamientos.y.Pol%C3%ADticas.para.el.Control.de.los.Recursos.del.IEE.pdf" TargetMode="External"/><Relationship Id="rId6" Type="http://schemas.openxmlformats.org/officeDocument/2006/relationships/hyperlink" Target="http://www.ieeags.org.mx/transparencia/fracc_1/41POE.Manual.de.Lineamientos.y.Pol%C3%ADticas.para.el.Control.de.los.Recursos.del.IEE.pdf" TargetMode="External"/><Relationship Id="rId11" Type="http://schemas.openxmlformats.org/officeDocument/2006/relationships/hyperlink" Target="https://drive.google.com/open?id=1HnTXtNqENg73odAdtX-HZqbGH3-R8sNt" TargetMode="External"/><Relationship Id="rId24" Type="http://schemas.openxmlformats.org/officeDocument/2006/relationships/hyperlink" Target="https://drive.google.com/open?id=1_spgbO-NV3bF0F7v_mtoEb8OMGU8MxHw" TargetMode="External"/><Relationship Id="rId32" Type="http://schemas.openxmlformats.org/officeDocument/2006/relationships/hyperlink" Target="https://drive.google.com/open?id=11GiJ_fJFey1f9aBCzsU3zEnXyZCUxjzW" TargetMode="External"/><Relationship Id="rId5" Type="http://schemas.openxmlformats.org/officeDocument/2006/relationships/hyperlink" Target="http://www.ieeags.org.mx/transparencia/fracc_1/41POE.Manual.de.Lineamientos.y.Pol%C3%ADticas.para.el.Control.de.los.Recursos.del.IEE.pdf" TargetMode="External"/><Relationship Id="rId15" Type="http://schemas.openxmlformats.org/officeDocument/2006/relationships/hyperlink" Target="https://drive.google.com/open?id=1d5gcM8OA8lBbqdfGy5zMGeatvrBv3XOE" TargetMode="External"/><Relationship Id="rId23" Type="http://schemas.openxmlformats.org/officeDocument/2006/relationships/hyperlink" Target="https://drive.google.com/open?id=1jJeN18lbDvA4D16UBgpG-JAeEphhSML3" TargetMode="External"/><Relationship Id="rId28" Type="http://schemas.openxmlformats.org/officeDocument/2006/relationships/hyperlink" Target="https://drive.google.com/open?id=13zYYjZ7dJOnkE259uOzK3JlAPhUEpqoA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open?id=1wIqVxesisokw9_cI3NsXvR4kITt-Hjpx" TargetMode="External"/><Relationship Id="rId19" Type="http://schemas.openxmlformats.org/officeDocument/2006/relationships/hyperlink" Target="https://drive.google.com/open?id=1po9WjxKhk3-4fu4iNIPWX4hhJwZJdEye" TargetMode="External"/><Relationship Id="rId31" Type="http://schemas.openxmlformats.org/officeDocument/2006/relationships/hyperlink" Target="https://drive.google.com/open?id=1dHtculxBw-xLytrlVE56Wh4f78lyGGwY" TargetMode="External"/><Relationship Id="rId4" Type="http://schemas.openxmlformats.org/officeDocument/2006/relationships/hyperlink" Target="http://www.ieeags.org.mx/transparencia/fracc_1/41POE.Manual.de.Lineamientos.y.Pol%C3%ADticas.para.el.Control.de.los.Recursos.del.IEE.pdf" TargetMode="External"/><Relationship Id="rId9" Type="http://schemas.openxmlformats.org/officeDocument/2006/relationships/hyperlink" Target="https://drive.google.com/open?id=1oyBHoe23WpEAb0MLiED2_Wbs2EKMB7UF" TargetMode="External"/><Relationship Id="rId14" Type="http://schemas.openxmlformats.org/officeDocument/2006/relationships/hyperlink" Target="https://drive.google.com/open?id=1JdlKuiY2cEzUPr1UUJdO3yPcbLl_ILbE" TargetMode="External"/><Relationship Id="rId22" Type="http://schemas.openxmlformats.org/officeDocument/2006/relationships/hyperlink" Target="https://drive.google.com/open?id=1IxmI4CFEplsSI0KFwINckYeKPxyeRK-A" TargetMode="External"/><Relationship Id="rId27" Type="http://schemas.openxmlformats.org/officeDocument/2006/relationships/hyperlink" Target="https://drive.google.com/open?id=1ZqT0aYkufAWl3djjY1aXDM8Ovwe_9Bxv" TargetMode="External"/><Relationship Id="rId30" Type="http://schemas.openxmlformats.org/officeDocument/2006/relationships/hyperlink" Target="https://drive.google.com/open?id=1-IOj_jamMoAiD_gWFkyXOzBf17wPt0cf" TargetMode="External"/><Relationship Id="rId35" Type="http://schemas.openxmlformats.org/officeDocument/2006/relationships/hyperlink" Target="https://drive.google.com/open?id=1fSTgf197o5NtRHjyP_qsNYXSmiqgqsLm" TargetMode="External"/><Relationship Id="rId8" Type="http://schemas.openxmlformats.org/officeDocument/2006/relationships/hyperlink" Target="https://drive.google.com/open?id=1juzsk0Ht1ET34xnTj8hXB3D6x-RxN_c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topLeftCell="A2" workbookViewId="0">
      <selection activeCell="A3" sqref="A3:C3"/>
    </sheetView>
  </sheetViews>
  <sheetFormatPr baseColWidth="10" defaultColWidth="9.140625" defaultRowHeight="12.75" x14ac:dyDescent="0.2"/>
  <cols>
    <col min="1" max="1" width="8" style="11" bestFit="1" customWidth="1"/>
    <col min="2" max="2" width="36.42578125" style="11" bestFit="1" customWidth="1"/>
    <col min="3" max="3" width="38.5703125" style="11" bestFit="1" customWidth="1"/>
    <col min="4" max="4" width="41.7109375" style="11" bestFit="1" customWidth="1"/>
    <col min="5" max="5" width="21" style="11" bestFit="1" customWidth="1"/>
    <col min="6" max="6" width="22.28515625" style="11" bestFit="1" customWidth="1"/>
    <col min="7" max="7" width="21.28515625" style="11" bestFit="1" customWidth="1"/>
    <col min="8" max="8" width="17.42578125" style="11" bestFit="1" customWidth="1"/>
    <col min="9" max="9" width="10.28515625" style="11" bestFit="1" customWidth="1"/>
    <col min="10" max="10" width="13.5703125" style="11" bestFit="1" customWidth="1"/>
    <col min="11" max="11" width="15.42578125" style="11" bestFit="1" customWidth="1"/>
    <col min="12" max="12" width="21.5703125" style="11" bestFit="1" customWidth="1"/>
    <col min="13" max="13" width="32.85546875" style="11" bestFit="1" customWidth="1"/>
    <col min="14" max="14" width="20.5703125" style="11" bestFit="1" customWidth="1"/>
    <col min="15" max="15" width="53.140625" style="11" bestFit="1" customWidth="1"/>
    <col min="16" max="16" width="39.85546875" style="11" bestFit="1" customWidth="1"/>
    <col min="17" max="17" width="30" style="11" bestFit="1" customWidth="1"/>
    <col min="18" max="18" width="32.28515625" style="11" bestFit="1" customWidth="1"/>
    <col min="19" max="19" width="32.5703125" style="11" bestFit="1" customWidth="1"/>
    <col min="20" max="20" width="30.85546875" style="11" bestFit="1" customWidth="1"/>
    <col min="21" max="21" width="33.140625" style="11" bestFit="1" customWidth="1"/>
    <col min="22" max="22" width="33.28515625" style="11" bestFit="1" customWidth="1"/>
    <col min="23" max="23" width="26.42578125" style="11" bestFit="1" customWidth="1"/>
    <col min="24" max="24" width="33.85546875" style="11" bestFit="1" customWidth="1"/>
    <col min="25" max="25" width="35.28515625" style="11" bestFit="1" customWidth="1"/>
    <col min="26" max="26" width="46" style="11" bestFit="1" customWidth="1"/>
    <col min="27" max="27" width="47.140625" style="11" bestFit="1" customWidth="1"/>
    <col min="28" max="28" width="54.28515625" style="11" bestFit="1" customWidth="1"/>
    <col min="29" max="29" width="46" style="11" bestFit="1" customWidth="1"/>
    <col min="30" max="30" width="84.7109375" style="11" bestFit="1" customWidth="1"/>
    <col min="31" max="31" width="73.140625" style="11" bestFit="1" customWidth="1"/>
    <col min="32" max="32" width="17.5703125" style="11" bestFit="1" customWidth="1"/>
    <col min="33" max="33" width="20" style="11" bestFit="1" customWidth="1"/>
    <col min="34" max="34" width="20.85546875" style="11" customWidth="1"/>
    <col min="35" max="16384" width="9.140625" style="11"/>
  </cols>
  <sheetData>
    <row r="1" spans="1:34" hidden="1" x14ac:dyDescent="0.2">
      <c r="A1" s="11" t="s">
        <v>0</v>
      </c>
    </row>
    <row r="2" spans="1:34" x14ac:dyDescent="0.2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4" x14ac:dyDescent="0.2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4" hidden="1" x14ac:dyDescent="0.2">
      <c r="A4" s="11" t="s">
        <v>7</v>
      </c>
      <c r="B4" s="11" t="s">
        <v>8</v>
      </c>
      <c r="C4" s="11" t="s">
        <v>8</v>
      </c>
      <c r="D4" s="11" t="s">
        <v>9</v>
      </c>
      <c r="E4" s="11" t="s">
        <v>7</v>
      </c>
      <c r="F4" s="11" t="s">
        <v>10</v>
      </c>
      <c r="G4" s="11" t="s">
        <v>10</v>
      </c>
      <c r="H4" s="11" t="s">
        <v>10</v>
      </c>
      <c r="I4" s="11" t="s">
        <v>7</v>
      </c>
      <c r="J4" s="11" t="s">
        <v>7</v>
      </c>
      <c r="K4" s="11" t="s">
        <v>7</v>
      </c>
      <c r="L4" s="11" t="s">
        <v>9</v>
      </c>
      <c r="M4" s="11" t="s">
        <v>7</v>
      </c>
      <c r="N4" s="11" t="s">
        <v>9</v>
      </c>
      <c r="O4" s="11" t="s">
        <v>11</v>
      </c>
      <c r="P4" s="11" t="s">
        <v>12</v>
      </c>
      <c r="Q4" s="11" t="s">
        <v>7</v>
      </c>
      <c r="R4" s="11" t="s">
        <v>7</v>
      </c>
      <c r="S4" s="11" t="s">
        <v>7</v>
      </c>
      <c r="T4" s="11" t="s">
        <v>7</v>
      </c>
      <c r="U4" s="11" t="s">
        <v>7</v>
      </c>
      <c r="V4" s="11" t="s">
        <v>7</v>
      </c>
      <c r="W4" s="11" t="s">
        <v>10</v>
      </c>
      <c r="X4" s="11" t="s">
        <v>8</v>
      </c>
      <c r="Y4" s="11" t="s">
        <v>8</v>
      </c>
      <c r="Z4" s="11" t="s">
        <v>13</v>
      </c>
      <c r="AA4" s="11" t="s">
        <v>8</v>
      </c>
      <c r="AB4" s="11" t="s">
        <v>14</v>
      </c>
      <c r="AC4" s="11" t="s">
        <v>13</v>
      </c>
      <c r="AD4" s="11" t="s">
        <v>14</v>
      </c>
      <c r="AE4" s="11" t="s">
        <v>10</v>
      </c>
      <c r="AF4" s="11" t="s">
        <v>8</v>
      </c>
      <c r="AG4" s="11" t="s">
        <v>15</v>
      </c>
      <c r="AH4" s="11" t="s">
        <v>16</v>
      </c>
    </row>
    <row r="5" spans="1:34" hidden="1" x14ac:dyDescent="0.2">
      <c r="A5" s="11" t="s">
        <v>17</v>
      </c>
      <c r="B5" s="11" t="s">
        <v>18</v>
      </c>
      <c r="C5" s="11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1" t="s">
        <v>25</v>
      </c>
      <c r="J5" s="11" t="s">
        <v>26</v>
      </c>
      <c r="K5" s="11" t="s">
        <v>27</v>
      </c>
      <c r="L5" s="11" t="s">
        <v>28</v>
      </c>
      <c r="M5" s="11" t="s">
        <v>29</v>
      </c>
      <c r="N5" s="11" t="s">
        <v>30</v>
      </c>
      <c r="O5" s="11" t="s">
        <v>31</v>
      </c>
      <c r="P5" s="11" t="s">
        <v>32</v>
      </c>
      <c r="Q5" s="11" t="s">
        <v>33</v>
      </c>
      <c r="R5" s="11" t="s">
        <v>34</v>
      </c>
      <c r="S5" s="11" t="s">
        <v>35</v>
      </c>
      <c r="T5" s="11" t="s">
        <v>36</v>
      </c>
      <c r="U5" s="11" t="s">
        <v>37</v>
      </c>
      <c r="V5" s="11" t="s">
        <v>38</v>
      </c>
      <c r="W5" s="11" t="s">
        <v>39</v>
      </c>
      <c r="X5" s="11" t="s">
        <v>40</v>
      </c>
      <c r="Y5" s="11" t="s">
        <v>41</v>
      </c>
      <c r="Z5" s="11" t="s">
        <v>42</v>
      </c>
      <c r="AA5" s="11" t="s">
        <v>43</v>
      </c>
      <c r="AB5" s="11" t="s">
        <v>44</v>
      </c>
      <c r="AC5" s="11" t="s">
        <v>45</v>
      </c>
      <c r="AD5" s="11" t="s">
        <v>46</v>
      </c>
      <c r="AE5" s="11" t="s">
        <v>47</v>
      </c>
      <c r="AF5" s="11" t="s">
        <v>48</v>
      </c>
      <c r="AG5" s="11" t="s">
        <v>49</v>
      </c>
      <c r="AH5" s="11" t="s">
        <v>50</v>
      </c>
    </row>
    <row r="6" spans="1:34" x14ac:dyDescent="0.2">
      <c r="A6" s="25" t="s">
        <v>51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</row>
    <row r="7" spans="1:34" ht="25.5" x14ac:dyDescent="0.2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s="31" customFormat="1" ht="89.25" x14ac:dyDescent="0.25">
      <c r="A8" s="28">
        <v>2018</v>
      </c>
      <c r="B8" s="29">
        <v>43374</v>
      </c>
      <c r="C8" s="30">
        <v>43465</v>
      </c>
      <c r="D8" s="31" t="s">
        <v>87</v>
      </c>
      <c r="E8" s="28" t="s">
        <v>151</v>
      </c>
      <c r="F8" s="28" t="s">
        <v>152</v>
      </c>
      <c r="G8" s="28" t="s">
        <v>150</v>
      </c>
      <c r="H8" s="28" t="s">
        <v>122</v>
      </c>
      <c r="I8" s="28" t="s">
        <v>146</v>
      </c>
      <c r="J8" s="28" t="s">
        <v>147</v>
      </c>
      <c r="K8" s="28" t="s">
        <v>148</v>
      </c>
      <c r="L8" s="31" t="s">
        <v>97</v>
      </c>
      <c r="M8" s="32" t="s">
        <v>149</v>
      </c>
      <c r="N8" s="31" t="s">
        <v>99</v>
      </c>
      <c r="O8" s="33">
        <v>4</v>
      </c>
      <c r="P8" s="34">
        <v>1752</v>
      </c>
      <c r="Q8" s="28" t="s">
        <v>126</v>
      </c>
      <c r="R8" s="28" t="s">
        <v>127</v>
      </c>
      <c r="S8" s="28" t="s">
        <v>127</v>
      </c>
      <c r="T8" s="28" t="s">
        <v>126</v>
      </c>
      <c r="U8" s="28" t="s">
        <v>153</v>
      </c>
      <c r="V8" s="28" t="s">
        <v>153</v>
      </c>
      <c r="W8" s="28" t="s">
        <v>154</v>
      </c>
      <c r="X8" s="29">
        <v>43377</v>
      </c>
      <c r="Y8" s="29">
        <v>43377</v>
      </c>
      <c r="Z8" s="31">
        <v>1</v>
      </c>
      <c r="AA8" s="35">
        <v>43381</v>
      </c>
      <c r="AB8" s="36" t="s">
        <v>207</v>
      </c>
      <c r="AC8" s="37" t="s">
        <v>206</v>
      </c>
      <c r="AD8" s="38" t="s">
        <v>132</v>
      </c>
      <c r="AE8" s="39" t="s">
        <v>133</v>
      </c>
      <c r="AF8" s="35">
        <v>43482</v>
      </c>
      <c r="AG8" s="35">
        <v>43482</v>
      </c>
      <c r="AH8" s="39" t="s">
        <v>134</v>
      </c>
    </row>
    <row r="9" spans="1:34" s="31" customFormat="1" ht="89.25" x14ac:dyDescent="0.25">
      <c r="A9" s="28">
        <v>2018</v>
      </c>
      <c r="B9" s="29">
        <v>43374</v>
      </c>
      <c r="C9" s="30">
        <v>43465</v>
      </c>
      <c r="D9" s="31" t="s">
        <v>87</v>
      </c>
      <c r="E9" s="28" t="s">
        <v>151</v>
      </c>
      <c r="F9" s="28" t="s">
        <v>152</v>
      </c>
      <c r="G9" s="28" t="s">
        <v>150</v>
      </c>
      <c r="H9" s="28" t="s">
        <v>122</v>
      </c>
      <c r="I9" s="28" t="s">
        <v>146</v>
      </c>
      <c r="J9" s="28" t="s">
        <v>147</v>
      </c>
      <c r="K9" s="28" t="s">
        <v>148</v>
      </c>
      <c r="L9" s="31" t="s">
        <v>97</v>
      </c>
      <c r="M9" s="32" t="s">
        <v>140</v>
      </c>
      <c r="N9" s="31" t="s">
        <v>99</v>
      </c>
      <c r="O9" s="33">
        <v>4</v>
      </c>
      <c r="P9" s="34">
        <v>1712</v>
      </c>
      <c r="Q9" s="28" t="s">
        <v>126</v>
      </c>
      <c r="R9" s="28" t="s">
        <v>127</v>
      </c>
      <c r="S9" s="28" t="s">
        <v>127</v>
      </c>
      <c r="T9" s="28" t="s">
        <v>126</v>
      </c>
      <c r="U9" s="28" t="s">
        <v>153</v>
      </c>
      <c r="V9" s="28" t="s">
        <v>153</v>
      </c>
      <c r="W9" s="28" t="s">
        <v>155</v>
      </c>
      <c r="X9" s="29">
        <v>43384</v>
      </c>
      <c r="Y9" s="29">
        <v>43384</v>
      </c>
      <c r="Z9" s="31">
        <v>2</v>
      </c>
      <c r="AA9" s="30">
        <v>43388</v>
      </c>
      <c r="AB9" s="37" t="s">
        <v>209</v>
      </c>
      <c r="AC9" s="37" t="s">
        <v>208</v>
      </c>
      <c r="AD9" s="38" t="s">
        <v>132</v>
      </c>
      <c r="AE9" s="39" t="s">
        <v>133</v>
      </c>
      <c r="AF9" s="35">
        <v>43482</v>
      </c>
      <c r="AG9" s="35">
        <v>43482</v>
      </c>
      <c r="AH9" s="39" t="s">
        <v>134</v>
      </c>
    </row>
    <row r="10" spans="1:34" s="31" customFormat="1" ht="102" x14ac:dyDescent="0.25">
      <c r="A10" s="28">
        <v>2018</v>
      </c>
      <c r="B10" s="29">
        <v>43374</v>
      </c>
      <c r="C10" s="30">
        <v>43465</v>
      </c>
      <c r="D10" s="31" t="s">
        <v>93</v>
      </c>
      <c r="E10" s="28" t="s">
        <v>121</v>
      </c>
      <c r="F10" s="28" t="s">
        <v>115</v>
      </c>
      <c r="G10" s="28" t="s">
        <v>121</v>
      </c>
      <c r="H10" s="28" t="s">
        <v>122</v>
      </c>
      <c r="I10" s="28" t="s">
        <v>123</v>
      </c>
      <c r="J10" s="28" t="s">
        <v>124</v>
      </c>
      <c r="K10" s="28" t="s">
        <v>125</v>
      </c>
      <c r="L10" s="31" t="s">
        <v>97</v>
      </c>
      <c r="M10" s="32" t="s">
        <v>156</v>
      </c>
      <c r="N10" s="31" t="s">
        <v>99</v>
      </c>
      <c r="O10" s="33">
        <v>0</v>
      </c>
      <c r="P10" s="34">
        <v>0</v>
      </c>
      <c r="Q10" s="28" t="s">
        <v>126</v>
      </c>
      <c r="R10" s="28" t="s">
        <v>127</v>
      </c>
      <c r="S10" s="28" t="s">
        <v>127</v>
      </c>
      <c r="T10" s="28" t="s">
        <v>126</v>
      </c>
      <c r="U10" s="28" t="s">
        <v>126</v>
      </c>
      <c r="V10" s="28" t="s">
        <v>128</v>
      </c>
      <c r="W10" s="28" t="s">
        <v>157</v>
      </c>
      <c r="X10" s="29">
        <v>43388</v>
      </c>
      <c r="Y10" s="29">
        <v>43389</v>
      </c>
      <c r="Z10" s="31">
        <v>3</v>
      </c>
      <c r="AA10" s="30">
        <v>43391</v>
      </c>
      <c r="AB10" s="37" t="s">
        <v>211</v>
      </c>
      <c r="AC10" s="37" t="s">
        <v>210</v>
      </c>
      <c r="AD10" s="38" t="s">
        <v>132</v>
      </c>
      <c r="AE10" s="39" t="s">
        <v>133</v>
      </c>
      <c r="AF10" s="35">
        <v>43482</v>
      </c>
      <c r="AG10" s="35">
        <v>43482</v>
      </c>
      <c r="AH10" s="39" t="s">
        <v>134</v>
      </c>
    </row>
    <row r="11" spans="1:34" s="31" customFormat="1" ht="89.25" x14ac:dyDescent="0.25">
      <c r="A11" s="28">
        <v>2018</v>
      </c>
      <c r="B11" s="29">
        <v>43374</v>
      </c>
      <c r="C11" s="30">
        <v>43465</v>
      </c>
      <c r="D11" s="31" t="s">
        <v>87</v>
      </c>
      <c r="E11" s="28" t="s">
        <v>151</v>
      </c>
      <c r="F11" s="28" t="s">
        <v>152</v>
      </c>
      <c r="G11" s="28" t="s">
        <v>150</v>
      </c>
      <c r="H11" s="28" t="s">
        <v>122</v>
      </c>
      <c r="I11" s="28" t="s">
        <v>146</v>
      </c>
      <c r="J11" s="28" t="s">
        <v>147</v>
      </c>
      <c r="K11" s="28" t="s">
        <v>148</v>
      </c>
      <c r="L11" s="31" t="s">
        <v>97</v>
      </c>
      <c r="M11" s="32" t="s">
        <v>149</v>
      </c>
      <c r="N11" s="31" t="s">
        <v>99</v>
      </c>
      <c r="O11" s="33">
        <v>3</v>
      </c>
      <c r="P11" s="34">
        <v>1665.75</v>
      </c>
      <c r="Q11" s="28" t="s">
        <v>126</v>
      </c>
      <c r="R11" s="28" t="s">
        <v>127</v>
      </c>
      <c r="S11" s="28" t="s">
        <v>127</v>
      </c>
      <c r="T11" s="28" t="s">
        <v>126</v>
      </c>
      <c r="U11" s="28" t="s">
        <v>153</v>
      </c>
      <c r="V11" s="28" t="s">
        <v>153</v>
      </c>
      <c r="W11" s="28" t="s">
        <v>158</v>
      </c>
      <c r="X11" s="29">
        <v>43377</v>
      </c>
      <c r="Y11" s="29">
        <v>43377</v>
      </c>
      <c r="Z11" s="31">
        <v>4</v>
      </c>
      <c r="AA11" s="35">
        <v>43392</v>
      </c>
      <c r="AB11" s="36" t="s">
        <v>213</v>
      </c>
      <c r="AC11" s="37" t="s">
        <v>212</v>
      </c>
      <c r="AD11" s="38" t="s">
        <v>132</v>
      </c>
      <c r="AE11" s="39" t="s">
        <v>133</v>
      </c>
      <c r="AF11" s="35">
        <v>43482</v>
      </c>
      <c r="AG11" s="35">
        <v>43482</v>
      </c>
      <c r="AH11" s="39" t="s">
        <v>134</v>
      </c>
    </row>
    <row r="12" spans="1:34" s="31" customFormat="1" ht="127.5" x14ac:dyDescent="0.25">
      <c r="A12" s="28">
        <v>2018</v>
      </c>
      <c r="B12" s="29">
        <v>43374</v>
      </c>
      <c r="C12" s="30">
        <v>43465</v>
      </c>
      <c r="D12" s="31" t="s">
        <v>93</v>
      </c>
      <c r="E12" s="28" t="s">
        <v>114</v>
      </c>
      <c r="F12" s="39" t="s">
        <v>115</v>
      </c>
      <c r="G12" s="39" t="s">
        <v>116</v>
      </c>
      <c r="H12" s="39" t="s">
        <v>117</v>
      </c>
      <c r="I12" s="33" t="s">
        <v>142</v>
      </c>
      <c r="J12" s="33" t="s">
        <v>143</v>
      </c>
      <c r="K12" s="33" t="s">
        <v>144</v>
      </c>
      <c r="L12" s="31" t="s">
        <v>97</v>
      </c>
      <c r="M12" s="32" t="s">
        <v>159</v>
      </c>
      <c r="N12" s="31" t="s">
        <v>99</v>
      </c>
      <c r="O12" s="33">
        <v>0</v>
      </c>
      <c r="P12" s="34">
        <v>0</v>
      </c>
      <c r="Q12" s="28" t="s">
        <v>126</v>
      </c>
      <c r="R12" s="28" t="s">
        <v>127</v>
      </c>
      <c r="S12" s="28" t="s">
        <v>127</v>
      </c>
      <c r="T12" s="28" t="s">
        <v>126</v>
      </c>
      <c r="U12" s="28" t="s">
        <v>126</v>
      </c>
      <c r="V12" s="28" t="s">
        <v>128</v>
      </c>
      <c r="W12" s="33" t="s">
        <v>160</v>
      </c>
      <c r="X12" s="30">
        <v>43389</v>
      </c>
      <c r="Y12" s="30">
        <v>43391</v>
      </c>
      <c r="Z12" s="31">
        <v>5</v>
      </c>
      <c r="AA12" s="30">
        <v>43398</v>
      </c>
      <c r="AB12" s="37" t="s">
        <v>215</v>
      </c>
      <c r="AC12" s="37" t="s">
        <v>214</v>
      </c>
      <c r="AD12" s="38" t="s">
        <v>132</v>
      </c>
      <c r="AE12" s="39" t="s">
        <v>133</v>
      </c>
      <c r="AF12" s="35">
        <v>43482</v>
      </c>
      <c r="AG12" s="35">
        <v>43482</v>
      </c>
      <c r="AH12" s="39" t="s">
        <v>134</v>
      </c>
    </row>
    <row r="13" spans="1:34" s="31" customFormat="1" ht="127.5" x14ac:dyDescent="0.25">
      <c r="A13" s="39">
        <v>2018</v>
      </c>
      <c r="B13" s="29">
        <v>43374</v>
      </c>
      <c r="C13" s="30">
        <v>43465</v>
      </c>
      <c r="D13" s="31" t="s">
        <v>93</v>
      </c>
      <c r="E13" s="28" t="s">
        <v>114</v>
      </c>
      <c r="F13" s="39" t="s">
        <v>115</v>
      </c>
      <c r="G13" s="39" t="s">
        <v>116</v>
      </c>
      <c r="H13" s="39" t="s">
        <v>117</v>
      </c>
      <c r="I13" s="28" t="s">
        <v>118</v>
      </c>
      <c r="J13" s="28" t="s">
        <v>119</v>
      </c>
      <c r="K13" s="28" t="s">
        <v>120</v>
      </c>
      <c r="L13" s="31" t="s">
        <v>97</v>
      </c>
      <c r="M13" s="32" t="s">
        <v>159</v>
      </c>
      <c r="N13" s="31" t="s">
        <v>99</v>
      </c>
      <c r="O13" s="33">
        <v>0</v>
      </c>
      <c r="P13" s="34">
        <v>0</v>
      </c>
      <c r="Q13" s="28" t="s">
        <v>126</v>
      </c>
      <c r="R13" s="28" t="s">
        <v>127</v>
      </c>
      <c r="S13" s="28" t="s">
        <v>127</v>
      </c>
      <c r="T13" s="28" t="s">
        <v>126</v>
      </c>
      <c r="U13" s="28" t="s">
        <v>126</v>
      </c>
      <c r="V13" s="28" t="s">
        <v>128</v>
      </c>
      <c r="W13" s="33" t="s">
        <v>160</v>
      </c>
      <c r="X13" s="30">
        <v>43389</v>
      </c>
      <c r="Y13" s="30">
        <v>43391</v>
      </c>
      <c r="Z13" s="31">
        <v>6</v>
      </c>
      <c r="AA13" s="30">
        <v>43403</v>
      </c>
      <c r="AB13" s="37" t="s">
        <v>217</v>
      </c>
      <c r="AC13" s="37" t="s">
        <v>216</v>
      </c>
      <c r="AD13" s="38" t="s">
        <v>132</v>
      </c>
      <c r="AE13" s="39" t="s">
        <v>133</v>
      </c>
      <c r="AF13" s="35">
        <v>43482</v>
      </c>
      <c r="AG13" s="35">
        <v>43482</v>
      </c>
      <c r="AH13" s="39" t="s">
        <v>134</v>
      </c>
    </row>
    <row r="14" spans="1:34" s="31" customFormat="1" ht="102" x14ac:dyDescent="0.25">
      <c r="A14" s="39">
        <v>2018</v>
      </c>
      <c r="B14" s="29">
        <v>43374</v>
      </c>
      <c r="C14" s="30">
        <v>43465</v>
      </c>
      <c r="D14" s="31" t="s">
        <v>87</v>
      </c>
      <c r="E14" s="28" t="s">
        <v>151</v>
      </c>
      <c r="F14" s="28" t="s">
        <v>151</v>
      </c>
      <c r="G14" s="39" t="s">
        <v>161</v>
      </c>
      <c r="H14" s="39" t="s">
        <v>136</v>
      </c>
      <c r="I14" s="28" t="s">
        <v>162</v>
      </c>
      <c r="J14" s="28" t="s">
        <v>163</v>
      </c>
      <c r="K14" s="28" t="s">
        <v>164</v>
      </c>
      <c r="L14" s="31" t="s">
        <v>97</v>
      </c>
      <c r="M14" s="32" t="s">
        <v>181</v>
      </c>
      <c r="N14" s="31" t="s">
        <v>99</v>
      </c>
      <c r="O14" s="33">
        <v>3</v>
      </c>
      <c r="P14" s="34">
        <v>1413.18</v>
      </c>
      <c r="Q14" s="28" t="s">
        <v>126</v>
      </c>
      <c r="R14" s="28" t="s">
        <v>127</v>
      </c>
      <c r="S14" s="28" t="s">
        <v>127</v>
      </c>
      <c r="T14" s="28" t="s">
        <v>126</v>
      </c>
      <c r="U14" s="28" t="s">
        <v>166</v>
      </c>
      <c r="V14" s="28" t="s">
        <v>165</v>
      </c>
      <c r="W14" s="33" t="s">
        <v>167</v>
      </c>
      <c r="X14" s="30">
        <v>43397</v>
      </c>
      <c r="Y14" s="30">
        <v>43399</v>
      </c>
      <c r="Z14" s="31">
        <v>7</v>
      </c>
      <c r="AA14" s="30">
        <v>43410</v>
      </c>
      <c r="AB14" s="37" t="s">
        <v>219</v>
      </c>
      <c r="AC14" s="37" t="s">
        <v>218</v>
      </c>
      <c r="AD14" s="38" t="s">
        <v>132</v>
      </c>
      <c r="AE14" s="39" t="s">
        <v>133</v>
      </c>
      <c r="AF14" s="35">
        <v>43482</v>
      </c>
      <c r="AG14" s="35">
        <v>43482</v>
      </c>
      <c r="AH14" s="39" t="s">
        <v>134</v>
      </c>
    </row>
    <row r="15" spans="1:34" s="31" customFormat="1" ht="102" x14ac:dyDescent="0.25">
      <c r="A15" s="39">
        <v>2018</v>
      </c>
      <c r="B15" s="29">
        <v>43374</v>
      </c>
      <c r="C15" s="30">
        <v>43465</v>
      </c>
      <c r="D15" s="31" t="s">
        <v>93</v>
      </c>
      <c r="E15" s="40" t="s">
        <v>135</v>
      </c>
      <c r="F15" s="40" t="s">
        <v>135</v>
      </c>
      <c r="G15" s="40" t="s">
        <v>135</v>
      </c>
      <c r="H15" s="40" t="s">
        <v>136</v>
      </c>
      <c r="I15" s="28" t="s">
        <v>137</v>
      </c>
      <c r="J15" s="28" t="s">
        <v>145</v>
      </c>
      <c r="K15" s="28" t="s">
        <v>138</v>
      </c>
      <c r="L15" s="31" t="s">
        <v>97</v>
      </c>
      <c r="M15" s="32" t="s">
        <v>181</v>
      </c>
      <c r="N15" s="31" t="s">
        <v>99</v>
      </c>
      <c r="O15" s="33">
        <v>0</v>
      </c>
      <c r="P15" s="34">
        <v>0</v>
      </c>
      <c r="Q15" s="28" t="s">
        <v>126</v>
      </c>
      <c r="R15" s="28" t="s">
        <v>127</v>
      </c>
      <c r="S15" s="28" t="s">
        <v>127</v>
      </c>
      <c r="T15" s="28" t="s">
        <v>126</v>
      </c>
      <c r="U15" s="28" t="s">
        <v>166</v>
      </c>
      <c r="V15" s="28" t="s">
        <v>165</v>
      </c>
      <c r="W15" s="33" t="s">
        <v>167</v>
      </c>
      <c r="X15" s="30">
        <v>43397</v>
      </c>
      <c r="Y15" s="30">
        <v>43399</v>
      </c>
      <c r="Z15" s="31">
        <v>8</v>
      </c>
      <c r="AA15" s="30">
        <v>43410</v>
      </c>
      <c r="AB15" s="37" t="s">
        <v>221</v>
      </c>
      <c r="AC15" s="37" t="s">
        <v>220</v>
      </c>
      <c r="AD15" s="38" t="s">
        <v>132</v>
      </c>
      <c r="AE15" s="39" t="s">
        <v>133</v>
      </c>
      <c r="AF15" s="35">
        <v>43482</v>
      </c>
      <c r="AG15" s="35">
        <v>43482</v>
      </c>
      <c r="AH15" s="39" t="s">
        <v>134</v>
      </c>
    </row>
    <row r="16" spans="1:34" s="31" customFormat="1" ht="102" x14ac:dyDescent="0.25">
      <c r="A16" s="28">
        <v>2018</v>
      </c>
      <c r="B16" s="29">
        <v>43374</v>
      </c>
      <c r="C16" s="30">
        <v>43465</v>
      </c>
      <c r="D16" s="31" t="s">
        <v>87</v>
      </c>
      <c r="E16" s="33" t="s">
        <v>168</v>
      </c>
      <c r="F16" s="31" t="s">
        <v>168</v>
      </c>
      <c r="G16" s="31" t="s">
        <v>169</v>
      </c>
      <c r="H16" s="31" t="s">
        <v>170</v>
      </c>
      <c r="I16" s="33" t="s">
        <v>162</v>
      </c>
      <c r="J16" s="33" t="s">
        <v>171</v>
      </c>
      <c r="K16" s="33" t="s">
        <v>172</v>
      </c>
      <c r="L16" s="31" t="s">
        <v>97</v>
      </c>
      <c r="M16" s="32" t="s">
        <v>181</v>
      </c>
      <c r="N16" s="31" t="s">
        <v>99</v>
      </c>
      <c r="O16" s="33">
        <v>0</v>
      </c>
      <c r="P16" s="34">
        <v>0</v>
      </c>
      <c r="Q16" s="28" t="s">
        <v>126</v>
      </c>
      <c r="R16" s="28" t="s">
        <v>127</v>
      </c>
      <c r="S16" s="28" t="s">
        <v>127</v>
      </c>
      <c r="T16" s="28" t="s">
        <v>126</v>
      </c>
      <c r="U16" s="28" t="s">
        <v>166</v>
      </c>
      <c r="V16" s="28" t="s">
        <v>165</v>
      </c>
      <c r="W16" s="33" t="s">
        <v>167</v>
      </c>
      <c r="X16" s="30">
        <v>43397</v>
      </c>
      <c r="Y16" s="30">
        <v>43399</v>
      </c>
      <c r="Z16" s="31">
        <v>9</v>
      </c>
      <c r="AA16" s="30">
        <v>43410</v>
      </c>
      <c r="AB16" s="37" t="s">
        <v>223</v>
      </c>
      <c r="AC16" s="37" t="s">
        <v>222</v>
      </c>
      <c r="AD16" s="38" t="s">
        <v>132</v>
      </c>
      <c r="AE16" s="39" t="s">
        <v>133</v>
      </c>
      <c r="AF16" s="35">
        <v>43482</v>
      </c>
      <c r="AG16" s="35">
        <v>43482</v>
      </c>
      <c r="AH16" s="39" t="s">
        <v>134</v>
      </c>
    </row>
    <row r="17" spans="1:34" s="31" customFormat="1" ht="102" x14ac:dyDescent="0.25">
      <c r="A17" s="28">
        <v>2018</v>
      </c>
      <c r="B17" s="29">
        <v>43374</v>
      </c>
      <c r="C17" s="30">
        <v>43465</v>
      </c>
      <c r="D17" s="31" t="s">
        <v>87</v>
      </c>
      <c r="E17" s="33" t="s">
        <v>141</v>
      </c>
      <c r="F17" s="31" t="s">
        <v>141</v>
      </c>
      <c r="G17" s="31" t="s">
        <v>173</v>
      </c>
      <c r="H17" s="31" t="s">
        <v>170</v>
      </c>
      <c r="I17" s="33" t="s">
        <v>174</v>
      </c>
      <c r="J17" s="33" t="s">
        <v>175</v>
      </c>
      <c r="K17" s="33" t="s">
        <v>176</v>
      </c>
      <c r="L17" s="31" t="s">
        <v>97</v>
      </c>
      <c r="M17" s="32" t="s">
        <v>181</v>
      </c>
      <c r="N17" s="31" t="s">
        <v>99</v>
      </c>
      <c r="O17" s="33">
        <v>3</v>
      </c>
      <c r="P17" s="34">
        <v>1050</v>
      </c>
      <c r="Q17" s="28" t="s">
        <v>126</v>
      </c>
      <c r="R17" s="28" t="s">
        <v>127</v>
      </c>
      <c r="S17" s="28" t="s">
        <v>127</v>
      </c>
      <c r="T17" s="28" t="s">
        <v>126</v>
      </c>
      <c r="U17" s="28" t="s">
        <v>166</v>
      </c>
      <c r="V17" s="28" t="s">
        <v>165</v>
      </c>
      <c r="W17" s="33" t="s">
        <v>167</v>
      </c>
      <c r="X17" s="30">
        <v>43397</v>
      </c>
      <c r="Y17" s="30">
        <v>43399</v>
      </c>
      <c r="Z17" s="31">
        <v>10</v>
      </c>
      <c r="AA17" s="30">
        <v>43410</v>
      </c>
      <c r="AB17" s="37" t="s">
        <v>225</v>
      </c>
      <c r="AC17" s="37" t="s">
        <v>224</v>
      </c>
      <c r="AD17" s="38" t="s">
        <v>132</v>
      </c>
      <c r="AE17" s="39" t="s">
        <v>133</v>
      </c>
      <c r="AF17" s="35">
        <v>43482</v>
      </c>
      <c r="AG17" s="35">
        <v>43482</v>
      </c>
      <c r="AH17" s="39" t="s">
        <v>134</v>
      </c>
    </row>
    <row r="18" spans="1:34" s="31" customFormat="1" ht="51" x14ac:dyDescent="0.25">
      <c r="A18" s="28">
        <v>2018</v>
      </c>
      <c r="B18" s="29">
        <v>43374</v>
      </c>
      <c r="C18" s="30">
        <v>43465</v>
      </c>
      <c r="D18" s="31" t="s">
        <v>87</v>
      </c>
      <c r="E18" s="33" t="s">
        <v>168</v>
      </c>
      <c r="F18" s="31" t="s">
        <v>168</v>
      </c>
      <c r="G18" s="31" t="s">
        <v>177</v>
      </c>
      <c r="H18" s="31" t="s">
        <v>139</v>
      </c>
      <c r="I18" s="33" t="s">
        <v>178</v>
      </c>
      <c r="J18" s="33" t="s">
        <v>145</v>
      </c>
      <c r="K18" s="33" t="s">
        <v>179</v>
      </c>
      <c r="L18" s="31" t="s">
        <v>97</v>
      </c>
      <c r="M18" s="32" t="s">
        <v>180</v>
      </c>
      <c r="N18" s="31" t="s">
        <v>99</v>
      </c>
      <c r="O18" s="33">
        <v>18</v>
      </c>
      <c r="P18" s="34">
        <v>14.78</v>
      </c>
      <c r="Q18" s="28" t="s">
        <v>126</v>
      </c>
      <c r="R18" s="28" t="s">
        <v>127</v>
      </c>
      <c r="S18" s="28" t="s">
        <v>127</v>
      </c>
      <c r="T18" s="28" t="s">
        <v>126</v>
      </c>
      <c r="U18" s="28" t="s">
        <v>182</v>
      </c>
      <c r="V18" s="28" t="s">
        <v>182</v>
      </c>
      <c r="W18" s="33" t="s">
        <v>183</v>
      </c>
      <c r="X18" s="30">
        <v>43399</v>
      </c>
      <c r="Y18" s="30">
        <v>43399</v>
      </c>
      <c r="Z18" s="31">
        <v>11</v>
      </c>
      <c r="AA18" s="30"/>
      <c r="AB18" s="37"/>
      <c r="AC18" s="37" t="s">
        <v>226</v>
      </c>
      <c r="AD18" s="38" t="s">
        <v>132</v>
      </c>
      <c r="AE18" s="39" t="s">
        <v>133</v>
      </c>
      <c r="AF18" s="35">
        <v>43482</v>
      </c>
      <c r="AG18" s="35">
        <v>43482</v>
      </c>
      <c r="AH18" s="39" t="s">
        <v>134</v>
      </c>
    </row>
    <row r="19" spans="1:34" s="31" customFormat="1" ht="178.5" x14ac:dyDescent="0.25">
      <c r="A19" s="28">
        <v>2018</v>
      </c>
      <c r="B19" s="29">
        <v>43374</v>
      </c>
      <c r="C19" s="30">
        <v>43465</v>
      </c>
      <c r="D19" s="31" t="s">
        <v>87</v>
      </c>
      <c r="E19" s="33" t="s">
        <v>184</v>
      </c>
      <c r="F19" s="31" t="s">
        <v>184</v>
      </c>
      <c r="G19" s="31" t="s">
        <v>188</v>
      </c>
      <c r="H19" s="31" t="s">
        <v>117</v>
      </c>
      <c r="I19" s="33" t="s">
        <v>185</v>
      </c>
      <c r="J19" s="33" t="s">
        <v>186</v>
      </c>
      <c r="K19" s="33" t="s">
        <v>187</v>
      </c>
      <c r="L19" s="31" t="s">
        <v>97</v>
      </c>
      <c r="M19" s="32" t="s">
        <v>189</v>
      </c>
      <c r="N19" s="31" t="s">
        <v>99</v>
      </c>
      <c r="O19" s="33">
        <v>2</v>
      </c>
      <c r="P19" s="34">
        <v>0</v>
      </c>
      <c r="Q19" s="28" t="s">
        <v>126</v>
      </c>
      <c r="R19" s="28" t="s">
        <v>127</v>
      </c>
      <c r="S19" s="28" t="s">
        <v>127</v>
      </c>
      <c r="T19" s="28" t="s">
        <v>126</v>
      </c>
      <c r="U19" s="28" t="s">
        <v>190</v>
      </c>
      <c r="V19" s="28" t="s">
        <v>191</v>
      </c>
      <c r="W19" s="33" t="s">
        <v>192</v>
      </c>
      <c r="X19" s="30">
        <v>43435</v>
      </c>
      <c r="Y19" s="30">
        <v>43435</v>
      </c>
      <c r="Z19" s="31">
        <v>12</v>
      </c>
      <c r="AA19" s="30"/>
      <c r="AB19" s="37"/>
      <c r="AC19" s="37" t="s">
        <v>227</v>
      </c>
      <c r="AD19" s="38" t="s">
        <v>132</v>
      </c>
      <c r="AE19" s="39" t="s">
        <v>133</v>
      </c>
      <c r="AF19" s="35">
        <v>43482</v>
      </c>
      <c r="AG19" s="35">
        <v>43482</v>
      </c>
      <c r="AH19" s="39" t="s">
        <v>134</v>
      </c>
    </row>
    <row r="20" spans="1:34" s="31" customFormat="1" ht="153" x14ac:dyDescent="0.25">
      <c r="A20" s="28">
        <v>2018</v>
      </c>
      <c r="B20" s="29">
        <v>43374</v>
      </c>
      <c r="C20" s="30">
        <v>43465</v>
      </c>
      <c r="D20" s="31" t="s">
        <v>87</v>
      </c>
      <c r="E20" s="33" t="s">
        <v>184</v>
      </c>
      <c r="F20" s="31" t="s">
        <v>184</v>
      </c>
      <c r="G20" s="31" t="s">
        <v>193</v>
      </c>
      <c r="H20" s="31" t="s">
        <v>194</v>
      </c>
      <c r="I20" s="33" t="s">
        <v>195</v>
      </c>
      <c r="J20" s="33" t="s">
        <v>196</v>
      </c>
      <c r="K20" s="33" t="s">
        <v>197</v>
      </c>
      <c r="L20" s="31" t="s">
        <v>97</v>
      </c>
      <c r="M20" s="32" t="s">
        <v>198</v>
      </c>
      <c r="N20" s="31" t="s">
        <v>99</v>
      </c>
      <c r="O20" s="33">
        <v>0</v>
      </c>
      <c r="P20" s="34">
        <v>0</v>
      </c>
      <c r="Q20" s="28" t="s">
        <v>126</v>
      </c>
      <c r="R20" s="28" t="s">
        <v>127</v>
      </c>
      <c r="S20" s="28" t="s">
        <v>127</v>
      </c>
      <c r="T20" s="28" t="s">
        <v>126</v>
      </c>
      <c r="U20" s="28" t="s">
        <v>126</v>
      </c>
      <c r="V20" s="28" t="s">
        <v>128</v>
      </c>
      <c r="W20" s="33" t="s">
        <v>199</v>
      </c>
      <c r="X20" s="30">
        <v>43429</v>
      </c>
      <c r="Y20" s="30">
        <v>43430</v>
      </c>
      <c r="Z20" s="31">
        <v>13</v>
      </c>
      <c r="AA20" s="30">
        <v>43445</v>
      </c>
      <c r="AB20" s="37" t="s">
        <v>229</v>
      </c>
      <c r="AC20" s="37" t="s">
        <v>228</v>
      </c>
      <c r="AD20" s="38" t="s">
        <v>132</v>
      </c>
      <c r="AE20" s="39" t="s">
        <v>133</v>
      </c>
      <c r="AF20" s="35">
        <v>43482</v>
      </c>
      <c r="AG20" s="35">
        <v>43482</v>
      </c>
      <c r="AH20" s="39" t="s">
        <v>134</v>
      </c>
    </row>
    <row r="21" spans="1:34" s="31" customFormat="1" ht="153" x14ac:dyDescent="0.25">
      <c r="A21" s="28">
        <v>2018</v>
      </c>
      <c r="B21" s="29">
        <v>43374</v>
      </c>
      <c r="C21" s="30">
        <v>43465</v>
      </c>
      <c r="D21" s="31" t="s">
        <v>87</v>
      </c>
      <c r="E21" s="28" t="s">
        <v>151</v>
      </c>
      <c r="F21" s="31" t="s">
        <v>200</v>
      </c>
      <c r="G21" s="31" t="s">
        <v>200</v>
      </c>
      <c r="H21" s="31" t="s">
        <v>201</v>
      </c>
      <c r="I21" s="31" t="s">
        <v>202</v>
      </c>
      <c r="J21" s="31" t="s">
        <v>203</v>
      </c>
      <c r="K21" s="31" t="s">
        <v>204</v>
      </c>
      <c r="L21" s="31" t="s">
        <v>97</v>
      </c>
      <c r="M21" s="32" t="s">
        <v>198</v>
      </c>
      <c r="N21" s="31" t="s">
        <v>99</v>
      </c>
      <c r="O21" s="33">
        <v>0</v>
      </c>
      <c r="P21" s="34">
        <v>0</v>
      </c>
      <c r="Q21" s="28" t="s">
        <v>126</v>
      </c>
      <c r="R21" s="28" t="s">
        <v>127</v>
      </c>
      <c r="S21" s="28" t="s">
        <v>127</v>
      </c>
      <c r="T21" s="28" t="s">
        <v>126</v>
      </c>
      <c r="U21" s="28" t="s">
        <v>126</v>
      </c>
      <c r="V21" s="28" t="s">
        <v>128</v>
      </c>
      <c r="W21" s="33" t="s">
        <v>199</v>
      </c>
      <c r="X21" s="30">
        <v>43429</v>
      </c>
      <c r="Y21" s="30">
        <v>43430</v>
      </c>
      <c r="Z21" s="31">
        <v>14</v>
      </c>
      <c r="AA21" s="30">
        <v>43445</v>
      </c>
      <c r="AB21" s="37" t="s">
        <v>231</v>
      </c>
      <c r="AC21" s="37" t="s">
        <v>230</v>
      </c>
      <c r="AD21" s="38" t="s">
        <v>132</v>
      </c>
      <c r="AE21" s="39" t="s">
        <v>133</v>
      </c>
      <c r="AF21" s="35">
        <v>43482</v>
      </c>
      <c r="AG21" s="35">
        <v>43482</v>
      </c>
      <c r="AH21" s="39" t="s">
        <v>134</v>
      </c>
    </row>
    <row r="22" spans="1:34" s="31" customFormat="1" ht="127.5" x14ac:dyDescent="0.25">
      <c r="A22" s="28">
        <v>2018</v>
      </c>
      <c r="B22" s="29">
        <v>43374</v>
      </c>
      <c r="C22" s="30">
        <v>43465</v>
      </c>
      <c r="D22" s="31" t="s">
        <v>93</v>
      </c>
      <c r="E22" s="28" t="s">
        <v>114</v>
      </c>
      <c r="F22" s="39" t="s">
        <v>115</v>
      </c>
      <c r="G22" s="39" t="s">
        <v>116</v>
      </c>
      <c r="H22" s="39" t="s">
        <v>117</v>
      </c>
      <c r="I22" s="28" t="s">
        <v>118</v>
      </c>
      <c r="J22" s="28" t="s">
        <v>119</v>
      </c>
      <c r="K22" s="28" t="s">
        <v>120</v>
      </c>
      <c r="L22" s="31" t="s">
        <v>97</v>
      </c>
      <c r="M22" s="32" t="s">
        <v>189</v>
      </c>
      <c r="N22" s="31" t="s">
        <v>99</v>
      </c>
      <c r="O22" s="33">
        <v>0</v>
      </c>
      <c r="P22" s="34">
        <v>0</v>
      </c>
      <c r="Q22" s="28" t="s">
        <v>126</v>
      </c>
      <c r="R22" s="28" t="s">
        <v>127</v>
      </c>
      <c r="S22" s="28" t="s">
        <v>127</v>
      </c>
      <c r="T22" s="28" t="s">
        <v>126</v>
      </c>
      <c r="U22" s="28" t="s">
        <v>190</v>
      </c>
      <c r="V22" s="28" t="s">
        <v>191</v>
      </c>
      <c r="W22" s="41" t="s">
        <v>205</v>
      </c>
      <c r="X22" s="29">
        <v>43435</v>
      </c>
      <c r="Y22" s="29">
        <v>43435</v>
      </c>
      <c r="Z22" s="31">
        <v>15</v>
      </c>
      <c r="AA22" s="29">
        <v>43444</v>
      </c>
      <c r="AB22" s="42" t="s">
        <v>233</v>
      </c>
      <c r="AC22" s="37" t="s">
        <v>232</v>
      </c>
      <c r="AD22" s="38" t="s">
        <v>132</v>
      </c>
      <c r="AE22" s="39" t="s">
        <v>133</v>
      </c>
      <c r="AF22" s="35">
        <v>43482</v>
      </c>
      <c r="AG22" s="35">
        <v>43482</v>
      </c>
      <c r="AH22" s="39" t="s">
        <v>134</v>
      </c>
    </row>
    <row r="23" spans="1:34" x14ac:dyDescent="0.2">
      <c r="A23" s="12"/>
      <c r="B23" s="13"/>
      <c r="C23" s="14"/>
      <c r="E23" s="12"/>
      <c r="F23" s="20"/>
      <c r="G23" s="20"/>
      <c r="H23" s="20"/>
      <c r="I23" s="20"/>
      <c r="J23" s="20"/>
      <c r="K23" s="20"/>
      <c r="M23" s="20"/>
      <c r="O23" s="20"/>
      <c r="P23" s="16"/>
      <c r="Q23" s="20"/>
      <c r="R23" s="20"/>
      <c r="S23" s="20"/>
      <c r="T23" s="20"/>
      <c r="U23" s="20"/>
      <c r="V23" s="20"/>
      <c r="W23" s="4"/>
      <c r="X23" s="17"/>
      <c r="Y23" s="17"/>
      <c r="AA23" s="17"/>
      <c r="AB23" s="18"/>
      <c r="AD23" s="19"/>
      <c r="AE23" s="12"/>
      <c r="AF23" s="17"/>
      <c r="AG23" s="17"/>
      <c r="AH23" s="12"/>
    </row>
    <row r="24" spans="1:34" x14ac:dyDescent="0.2">
      <c r="A24" s="12"/>
      <c r="B24" s="13"/>
      <c r="C24" s="14"/>
      <c r="E24" s="5"/>
      <c r="F24" s="5"/>
      <c r="G24" s="5"/>
      <c r="H24" s="5"/>
      <c r="I24" s="5"/>
      <c r="J24" s="5"/>
      <c r="K24" s="5"/>
      <c r="M24" s="5"/>
      <c r="O24" s="12"/>
      <c r="P24" s="16"/>
      <c r="Q24" s="12"/>
      <c r="R24" s="12"/>
      <c r="S24" s="12"/>
      <c r="T24" s="12"/>
      <c r="U24" s="5"/>
      <c r="V24" s="5"/>
      <c r="W24" s="5"/>
      <c r="X24" s="13"/>
      <c r="Y24" s="13"/>
      <c r="AA24" s="13"/>
      <c r="AB24" s="21"/>
      <c r="AD24" s="19"/>
      <c r="AE24" s="20"/>
      <c r="AF24" s="17"/>
      <c r="AG24" s="17"/>
      <c r="AH24" s="20"/>
    </row>
    <row r="25" spans="1:34" x14ac:dyDescent="0.2">
      <c r="A25" s="12"/>
      <c r="B25" s="13"/>
      <c r="C25" s="14"/>
      <c r="E25" s="5"/>
      <c r="F25" s="5"/>
      <c r="G25" s="5"/>
      <c r="H25" s="5"/>
      <c r="I25" s="5"/>
      <c r="J25" s="5"/>
      <c r="K25" s="5"/>
      <c r="M25" s="5"/>
      <c r="O25" s="12"/>
      <c r="P25" s="16"/>
      <c r="Q25" s="12"/>
      <c r="R25" s="12"/>
      <c r="S25" s="12"/>
      <c r="T25" s="12"/>
      <c r="U25" s="12"/>
      <c r="V25" s="12"/>
      <c r="W25" s="5"/>
      <c r="X25" s="13"/>
      <c r="Y25" s="13"/>
      <c r="AA25" s="13"/>
      <c r="AB25" s="21"/>
      <c r="AD25" s="19"/>
      <c r="AE25" s="20"/>
      <c r="AF25" s="17"/>
      <c r="AG25" s="17"/>
      <c r="AH25" s="20"/>
    </row>
    <row r="26" spans="1:34" x14ac:dyDescent="0.2">
      <c r="A26" s="20"/>
      <c r="B26" s="13"/>
      <c r="C26" s="14"/>
      <c r="E26" s="6"/>
      <c r="F26" s="6"/>
      <c r="G26" s="6"/>
      <c r="H26" s="6"/>
      <c r="I26" s="6"/>
      <c r="J26" s="5"/>
      <c r="K26" s="6"/>
      <c r="M26" s="5"/>
      <c r="O26" s="15"/>
      <c r="P26" s="16"/>
      <c r="Q26" s="12"/>
      <c r="R26" s="12"/>
      <c r="S26" s="12"/>
      <c r="T26" s="12"/>
      <c r="U26" s="12"/>
      <c r="V26" s="12"/>
      <c r="W26" s="6"/>
      <c r="X26" s="17"/>
      <c r="Y26" s="17"/>
      <c r="AA26" s="17"/>
      <c r="AB26" s="18"/>
      <c r="AD26" s="19"/>
      <c r="AE26" s="20"/>
      <c r="AF26" s="17"/>
      <c r="AG26" s="17"/>
      <c r="AH26" s="20"/>
    </row>
    <row r="27" spans="1:34" x14ac:dyDescent="0.2">
      <c r="A27" s="20"/>
      <c r="B27" s="13"/>
      <c r="C27" s="14"/>
      <c r="E27" s="12"/>
      <c r="F27" s="12"/>
      <c r="G27" s="12"/>
      <c r="H27" s="12"/>
      <c r="I27" s="12"/>
      <c r="J27" s="12"/>
      <c r="K27" s="12"/>
      <c r="M27" s="5"/>
      <c r="O27" s="15"/>
      <c r="P27" s="16"/>
      <c r="Q27" s="12"/>
      <c r="R27" s="12"/>
      <c r="S27" s="12"/>
      <c r="T27" s="12"/>
      <c r="U27" s="12"/>
      <c r="V27" s="12"/>
      <c r="W27" s="6"/>
      <c r="X27" s="13"/>
      <c r="Y27" s="13"/>
      <c r="AA27" s="17"/>
      <c r="AB27" s="18"/>
      <c r="AD27" s="19"/>
      <c r="AE27" s="20"/>
      <c r="AF27" s="17"/>
      <c r="AG27" s="17"/>
      <c r="AH27" s="20"/>
    </row>
    <row r="28" spans="1:34" x14ac:dyDescent="0.2">
      <c r="A28" s="12"/>
      <c r="B28" s="13"/>
      <c r="C28" s="14"/>
      <c r="E28" s="12"/>
      <c r="F28" s="12"/>
      <c r="G28" s="12"/>
      <c r="H28" s="12"/>
      <c r="I28" s="12"/>
      <c r="J28" s="12"/>
      <c r="K28" s="12"/>
      <c r="M28" s="5"/>
      <c r="O28" s="15"/>
      <c r="P28" s="22"/>
      <c r="Q28" s="12"/>
      <c r="R28" s="12"/>
      <c r="S28" s="12"/>
      <c r="T28" s="12"/>
      <c r="U28" s="12"/>
      <c r="V28" s="12"/>
      <c r="W28" s="6"/>
      <c r="X28" s="13"/>
      <c r="Y28" s="13"/>
      <c r="AA28" s="17"/>
      <c r="AB28" s="18"/>
      <c r="AD28" s="19"/>
      <c r="AE28" s="20"/>
      <c r="AF28" s="17"/>
      <c r="AG28" s="17"/>
      <c r="AH28" s="20"/>
    </row>
    <row r="29" spans="1:34" x14ac:dyDescent="0.2">
      <c r="A29" s="12"/>
      <c r="B29" s="13"/>
      <c r="C29" s="14"/>
      <c r="E29" s="12"/>
      <c r="F29" s="12"/>
      <c r="G29" s="12"/>
      <c r="H29" s="12"/>
      <c r="I29" s="12"/>
      <c r="J29" s="12"/>
      <c r="K29" s="12"/>
      <c r="M29" s="5"/>
      <c r="O29" s="15"/>
      <c r="P29" s="22"/>
      <c r="Q29" s="12"/>
      <c r="R29" s="12"/>
      <c r="S29" s="12"/>
      <c r="T29" s="12"/>
      <c r="U29" s="12"/>
      <c r="V29" s="12"/>
      <c r="W29" s="6"/>
      <c r="X29" s="13"/>
      <c r="Y29" s="13"/>
      <c r="AA29" s="17"/>
      <c r="AB29" s="18"/>
      <c r="AD29" s="19"/>
      <c r="AE29" s="20"/>
      <c r="AF29" s="17"/>
      <c r="AG29" s="17"/>
      <c r="AH29" s="20"/>
    </row>
    <row r="30" spans="1:34" x14ac:dyDescent="0.2">
      <c r="A30" s="20"/>
      <c r="B30" s="13"/>
      <c r="C30" s="14"/>
      <c r="E30" s="12"/>
      <c r="F30" s="12"/>
      <c r="G30" s="12"/>
      <c r="H30" s="12"/>
      <c r="I30" s="12"/>
      <c r="J30" s="12"/>
      <c r="K30" s="12"/>
      <c r="M30" s="5"/>
      <c r="O30" s="15"/>
      <c r="P30" s="22"/>
      <c r="Q30" s="12"/>
      <c r="R30" s="12"/>
      <c r="S30" s="12"/>
      <c r="T30" s="12"/>
      <c r="U30" s="12"/>
      <c r="V30" s="12"/>
      <c r="W30" s="6"/>
      <c r="X30" s="13"/>
      <c r="Y30" s="13"/>
      <c r="AA30" s="13"/>
      <c r="AB30" s="18"/>
      <c r="AD30" s="19"/>
      <c r="AE30" s="20"/>
      <c r="AF30" s="17"/>
      <c r="AG30" s="17"/>
      <c r="AH30" s="20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2:D23 D26:D27 D30:D207 D10 D12:D13 D15">
      <formula1>Hidden_13</formula1>
    </dataValidation>
    <dataValidation type="list" allowBlank="1" showErrorMessage="1" sqref="L8:L207">
      <formula1>Hidden_211</formula1>
    </dataValidation>
    <dataValidation type="list" allowBlank="1" showErrorMessage="1" sqref="N8:N207">
      <formula1>Hidden_313</formula1>
    </dataValidation>
    <dataValidation type="list" allowBlank="1" showInputMessage="1" showErrorMessage="1" sqref="D24:D25 D28:D29 D11 D8:D9 D14 D16:D21">
      <formula1>hidden1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C8" r:id="rId8"/>
    <hyperlink ref="AB8" r:id="rId9"/>
    <hyperlink ref="AC9" r:id="rId10"/>
    <hyperlink ref="AB9" r:id="rId11"/>
    <hyperlink ref="AC10" r:id="rId12"/>
    <hyperlink ref="AB10" r:id="rId13"/>
    <hyperlink ref="AC11" r:id="rId14"/>
    <hyperlink ref="AB11" r:id="rId15"/>
    <hyperlink ref="AC12" r:id="rId16"/>
    <hyperlink ref="AB12" r:id="rId17"/>
    <hyperlink ref="AC13" r:id="rId18"/>
    <hyperlink ref="AB13" r:id="rId19"/>
    <hyperlink ref="AC14" r:id="rId20"/>
    <hyperlink ref="AB14" r:id="rId21"/>
    <hyperlink ref="AC15" r:id="rId22"/>
    <hyperlink ref="AB15" r:id="rId23"/>
    <hyperlink ref="AC16" r:id="rId24"/>
    <hyperlink ref="AB16" r:id="rId25"/>
    <hyperlink ref="AC17" r:id="rId26"/>
    <hyperlink ref="AB17" r:id="rId27"/>
    <hyperlink ref="AC18" r:id="rId28"/>
    <hyperlink ref="AC19" r:id="rId29"/>
    <hyperlink ref="AC20" r:id="rId30"/>
    <hyperlink ref="AB20" r:id="rId31"/>
    <hyperlink ref="AC21" r:id="rId32"/>
    <hyperlink ref="AB21" r:id="rId33"/>
    <hyperlink ref="AC22" r:id="rId34"/>
    <hyperlink ref="AB22" r:id="rId35"/>
  </hyperlinks>
  <pageMargins left="0.7" right="0.7" top="0.75" bottom="0.75" header="0.3" footer="0.3"/>
  <pageSetup orientation="portrait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2" workbookViewId="0">
      <selection activeCell="E21" sqref="E21:F26"/>
    </sheetView>
  </sheetViews>
  <sheetFormatPr baseColWidth="10" defaultColWidth="9.140625" defaultRowHeight="15" x14ac:dyDescent="0.25"/>
  <cols>
    <col min="1" max="1" width="3.42578125" bestFit="1" customWidth="1"/>
    <col min="2" max="2" width="34.85546875" customWidth="1"/>
    <col min="3" max="3" width="47.7109375" hidden="1" customWidth="1"/>
    <col min="4" max="4" width="28.5703125" customWidth="1"/>
    <col min="5" max="5" width="60.5703125" bestFit="1" customWidth="1"/>
    <col min="6" max="6" width="35.28515625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6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  <row r="4" spans="1:6" x14ac:dyDescent="0.25">
      <c r="A4" s="3">
        <v>1</v>
      </c>
      <c r="B4" s="3">
        <v>37504</v>
      </c>
      <c r="C4" s="3" t="s">
        <v>129</v>
      </c>
      <c r="D4" s="7">
        <v>1560</v>
      </c>
      <c r="E4" s="7">
        <v>1560</v>
      </c>
      <c r="F4" s="3">
        <v>0</v>
      </c>
    </row>
    <row r="5" spans="1:6" x14ac:dyDescent="0.25">
      <c r="A5" s="3">
        <v>1</v>
      </c>
      <c r="B5" s="3">
        <v>37204</v>
      </c>
      <c r="C5" s="3" t="s">
        <v>130</v>
      </c>
      <c r="D5" s="7">
        <v>630</v>
      </c>
      <c r="E5" s="7">
        <v>630</v>
      </c>
      <c r="F5" s="3">
        <v>42</v>
      </c>
    </row>
    <row r="6" spans="1:6" x14ac:dyDescent="0.25">
      <c r="A6" s="3">
        <v>2</v>
      </c>
      <c r="B6" s="3">
        <v>37504</v>
      </c>
      <c r="C6" s="3" t="s">
        <v>129</v>
      </c>
      <c r="D6" s="7">
        <v>1510</v>
      </c>
      <c r="E6" s="7">
        <v>1510</v>
      </c>
      <c r="F6" s="3">
        <v>0</v>
      </c>
    </row>
    <row r="7" spans="1:6" x14ac:dyDescent="0.25">
      <c r="A7" s="3">
        <v>2</v>
      </c>
      <c r="B7" s="3">
        <v>37204</v>
      </c>
      <c r="C7" s="3" t="s">
        <v>130</v>
      </c>
      <c r="D7" s="7">
        <v>630</v>
      </c>
      <c r="E7" s="7">
        <v>630</v>
      </c>
      <c r="F7" s="24">
        <v>92</v>
      </c>
    </row>
    <row r="8" spans="1:6" x14ac:dyDescent="0.25">
      <c r="A8" s="3">
        <v>3</v>
      </c>
      <c r="B8" s="3">
        <v>37104</v>
      </c>
      <c r="C8" s="3" t="s">
        <v>131</v>
      </c>
      <c r="D8" s="7">
        <v>5541</v>
      </c>
      <c r="E8" s="7">
        <v>5541</v>
      </c>
      <c r="F8" s="24">
        <v>0</v>
      </c>
    </row>
    <row r="9" spans="1:6" x14ac:dyDescent="0.25">
      <c r="A9" s="3">
        <v>3</v>
      </c>
      <c r="B9" s="3">
        <v>37504</v>
      </c>
      <c r="C9" s="3" t="s">
        <v>129</v>
      </c>
      <c r="D9" s="7">
        <f>1368.5+1258</f>
        <v>2626.5</v>
      </c>
      <c r="E9" s="7">
        <f>1368.5+1258</f>
        <v>2626.5</v>
      </c>
      <c r="F9" s="24">
        <v>0</v>
      </c>
    </row>
    <row r="10" spans="1:6" x14ac:dyDescent="0.25">
      <c r="A10" s="3">
        <v>3</v>
      </c>
      <c r="B10" s="3">
        <v>37204</v>
      </c>
      <c r="C10" s="3" t="s">
        <v>130</v>
      </c>
      <c r="D10" s="7">
        <v>325</v>
      </c>
      <c r="E10" s="7">
        <v>325</v>
      </c>
      <c r="F10" s="24">
        <v>755.5</v>
      </c>
    </row>
    <row r="11" spans="1:6" x14ac:dyDescent="0.25">
      <c r="A11" s="3">
        <v>4</v>
      </c>
      <c r="B11" s="3">
        <v>37504</v>
      </c>
      <c r="C11" s="3" t="s">
        <v>129</v>
      </c>
      <c r="D11" s="7">
        <v>1591</v>
      </c>
      <c r="E11" s="7">
        <v>1591</v>
      </c>
      <c r="F11" s="24">
        <v>0</v>
      </c>
    </row>
    <row r="12" spans="1:6" x14ac:dyDescent="0.25">
      <c r="A12" s="3">
        <v>4</v>
      </c>
      <c r="B12" s="3">
        <v>37204</v>
      </c>
      <c r="C12" s="3" t="s">
        <v>130</v>
      </c>
      <c r="D12" s="7">
        <v>630</v>
      </c>
      <c r="E12" s="7">
        <v>630</v>
      </c>
      <c r="F12" s="24">
        <v>11</v>
      </c>
    </row>
    <row r="13" spans="1:6" s="10" customFormat="1" x14ac:dyDescent="0.25">
      <c r="A13" s="3">
        <v>5</v>
      </c>
      <c r="B13" s="3">
        <v>37104</v>
      </c>
      <c r="C13" s="3" t="s">
        <v>131</v>
      </c>
      <c r="D13" s="7">
        <v>6237</v>
      </c>
      <c r="E13" s="7">
        <v>6237</v>
      </c>
      <c r="F13" s="24">
        <v>0</v>
      </c>
    </row>
    <row r="14" spans="1:6" x14ac:dyDescent="0.25">
      <c r="A14" s="3">
        <v>5</v>
      </c>
      <c r="B14" s="3">
        <v>37504</v>
      </c>
      <c r="C14" s="3" t="s">
        <v>129</v>
      </c>
      <c r="D14" s="7">
        <f>3210.62+1999</f>
        <v>5209.62</v>
      </c>
      <c r="E14" s="7">
        <f>3210.62+1999</f>
        <v>5209.62</v>
      </c>
      <c r="F14" s="24">
        <v>0</v>
      </c>
    </row>
    <row r="15" spans="1:6" x14ac:dyDescent="0.25">
      <c r="A15" s="3">
        <v>5</v>
      </c>
      <c r="B15" s="3">
        <v>37204</v>
      </c>
      <c r="C15" s="3" t="s">
        <v>130</v>
      </c>
      <c r="D15" s="7">
        <v>728.26</v>
      </c>
      <c r="E15" s="7">
        <v>728.26</v>
      </c>
      <c r="F15" s="24">
        <v>1478</v>
      </c>
    </row>
    <row r="16" spans="1:6" s="10" customFormat="1" x14ac:dyDescent="0.25">
      <c r="A16" s="3">
        <v>6</v>
      </c>
      <c r="B16" s="3">
        <v>37104</v>
      </c>
      <c r="C16" s="3" t="s">
        <v>131</v>
      </c>
      <c r="D16" s="7">
        <v>5831</v>
      </c>
      <c r="E16" s="7">
        <v>5831</v>
      </c>
      <c r="F16" s="24">
        <v>0</v>
      </c>
    </row>
    <row r="17" spans="1:6" x14ac:dyDescent="0.25">
      <c r="A17" s="3">
        <v>6</v>
      </c>
      <c r="B17" s="3">
        <v>37504</v>
      </c>
      <c r="C17" s="3" t="s">
        <v>129</v>
      </c>
      <c r="D17" s="7">
        <f>3210.62+1620</f>
        <v>4830.62</v>
      </c>
      <c r="E17" s="7">
        <f>3210.62+1620</f>
        <v>4830.62</v>
      </c>
      <c r="F17" s="24">
        <v>0</v>
      </c>
    </row>
    <row r="18" spans="1:6" x14ac:dyDescent="0.25">
      <c r="A18" s="3">
        <v>6</v>
      </c>
      <c r="B18" s="3">
        <v>37204</v>
      </c>
      <c r="C18" s="3" t="s">
        <v>130</v>
      </c>
      <c r="D18" s="7">
        <v>1325.02</v>
      </c>
      <c r="E18" s="7">
        <v>1325.02</v>
      </c>
      <c r="F18" s="24">
        <v>1259.3599999999999</v>
      </c>
    </row>
    <row r="19" spans="1:6" s="10" customFormat="1" x14ac:dyDescent="0.25">
      <c r="A19" s="3">
        <v>7</v>
      </c>
      <c r="B19" s="3">
        <v>37504</v>
      </c>
      <c r="C19" s="3" t="s">
        <v>129</v>
      </c>
      <c r="D19" s="7">
        <f>2800+1458.75</f>
        <v>4258.75</v>
      </c>
      <c r="E19" s="7">
        <f>2800+1458.75</f>
        <v>4258.75</v>
      </c>
      <c r="F19" s="24">
        <v>0</v>
      </c>
    </row>
    <row r="20" spans="1:6" x14ac:dyDescent="0.25">
      <c r="A20" s="3">
        <v>7</v>
      </c>
      <c r="B20" s="3">
        <v>37204</v>
      </c>
      <c r="C20" s="3" t="s">
        <v>130</v>
      </c>
      <c r="D20" s="7">
        <f>1447.79+436.45</f>
        <v>1884.24</v>
      </c>
      <c r="E20" s="7">
        <f>1447.79+436.45</f>
        <v>1884.24</v>
      </c>
      <c r="F20" s="24">
        <v>1414.01</v>
      </c>
    </row>
    <row r="21" spans="1:6" x14ac:dyDescent="0.25">
      <c r="A21" s="3">
        <v>8</v>
      </c>
      <c r="B21" s="3">
        <v>37504</v>
      </c>
      <c r="C21" s="3" t="s">
        <v>129</v>
      </c>
      <c r="D21" s="7">
        <f>2800+1383.75</f>
        <v>4183.75</v>
      </c>
      <c r="E21" s="7">
        <f>2800+1383.75</f>
        <v>4183.75</v>
      </c>
      <c r="F21" s="24">
        <v>491.25</v>
      </c>
    </row>
    <row r="22" spans="1:6" s="10" customFormat="1" x14ac:dyDescent="0.25">
      <c r="A22" s="3">
        <v>9</v>
      </c>
      <c r="B22" s="3">
        <v>37504</v>
      </c>
      <c r="C22" s="3" t="s">
        <v>129</v>
      </c>
      <c r="D22" s="7">
        <f>2800+1386.75</f>
        <v>4186.75</v>
      </c>
      <c r="E22" s="7">
        <f>2800+1386.75</f>
        <v>4186.75</v>
      </c>
      <c r="F22" s="24">
        <v>488.25</v>
      </c>
    </row>
    <row r="23" spans="1:6" x14ac:dyDescent="0.25">
      <c r="A23" s="3">
        <v>10</v>
      </c>
      <c r="B23" s="3">
        <v>37504</v>
      </c>
      <c r="C23" s="3" t="s">
        <v>129</v>
      </c>
      <c r="D23" s="7">
        <f>2800+2892.75</f>
        <v>5692.75</v>
      </c>
      <c r="E23" s="7">
        <f>2800+2892.75</f>
        <v>5692.75</v>
      </c>
      <c r="F23" s="24">
        <v>0</v>
      </c>
    </row>
    <row r="24" spans="1:6" x14ac:dyDescent="0.25">
      <c r="A24" s="3">
        <v>11</v>
      </c>
      <c r="B24" s="3">
        <v>37204</v>
      </c>
      <c r="C24" s="3" t="s">
        <v>130</v>
      </c>
      <c r="D24" s="7">
        <v>266</v>
      </c>
      <c r="E24" s="7">
        <v>266</v>
      </c>
      <c r="F24" s="24">
        <v>38</v>
      </c>
    </row>
    <row r="25" spans="1:6" x14ac:dyDescent="0.25">
      <c r="A25" s="3">
        <v>12</v>
      </c>
      <c r="B25" s="3">
        <v>37204</v>
      </c>
      <c r="C25" s="3" t="s">
        <v>130</v>
      </c>
      <c r="D25" s="7">
        <v>1093.99</v>
      </c>
      <c r="E25" s="7">
        <v>1093.99</v>
      </c>
      <c r="F25" s="24">
        <v>0</v>
      </c>
    </row>
    <row r="26" spans="1:6" x14ac:dyDescent="0.25">
      <c r="A26" s="3">
        <v>13</v>
      </c>
      <c r="B26" s="3">
        <v>37204</v>
      </c>
      <c r="C26" s="3" t="s">
        <v>130</v>
      </c>
      <c r="D26" s="7">
        <v>1880</v>
      </c>
      <c r="E26" s="7">
        <v>1880</v>
      </c>
      <c r="F26" s="24">
        <v>245</v>
      </c>
    </row>
    <row r="27" spans="1:6" x14ac:dyDescent="0.25">
      <c r="A27" s="3">
        <v>14</v>
      </c>
      <c r="B27" s="3">
        <v>37504</v>
      </c>
      <c r="C27" s="3" t="s">
        <v>129</v>
      </c>
      <c r="D27" s="7">
        <v>676</v>
      </c>
      <c r="E27" s="7">
        <v>676</v>
      </c>
      <c r="F27" s="24">
        <v>0</v>
      </c>
    </row>
    <row r="28" spans="1:6" x14ac:dyDescent="0.25">
      <c r="A28" s="3">
        <v>14</v>
      </c>
      <c r="B28" s="3">
        <v>37204</v>
      </c>
      <c r="C28" s="3" t="s">
        <v>130</v>
      </c>
      <c r="D28" s="7">
        <v>2017</v>
      </c>
      <c r="E28" s="7">
        <v>2017</v>
      </c>
      <c r="F28" s="24">
        <v>157</v>
      </c>
    </row>
    <row r="29" spans="1:6" x14ac:dyDescent="0.25">
      <c r="A29" s="3"/>
      <c r="B29" s="3"/>
      <c r="C29" s="3"/>
      <c r="D29" s="7"/>
      <c r="E29" s="7"/>
      <c r="F29" s="3"/>
    </row>
    <row r="30" spans="1:6" x14ac:dyDescent="0.25">
      <c r="A30" s="3"/>
      <c r="B30" s="3"/>
      <c r="C30" s="3"/>
      <c r="D30" s="7"/>
      <c r="E30" s="7"/>
      <c r="F30" s="3"/>
    </row>
    <row r="31" spans="1:6" x14ac:dyDescent="0.25">
      <c r="A31" s="3"/>
      <c r="B31" s="3"/>
      <c r="C31" s="3"/>
      <c r="D31" s="7"/>
      <c r="E31" s="7"/>
    </row>
    <row r="32" spans="1:6" x14ac:dyDescent="0.25">
      <c r="A32" s="3"/>
      <c r="B32" s="3"/>
      <c r="C32" s="3"/>
      <c r="D32" s="7"/>
      <c r="E32" s="7"/>
    </row>
    <row r="33" spans="1:5" x14ac:dyDescent="0.25">
      <c r="A33" s="3"/>
      <c r="B33" s="3"/>
      <c r="C33" s="3"/>
      <c r="D33" s="7"/>
      <c r="E33" s="7"/>
    </row>
    <row r="34" spans="1:5" x14ac:dyDescent="0.25">
      <c r="A34" s="3"/>
      <c r="B34" s="3"/>
      <c r="C34" s="3"/>
      <c r="D34" s="7"/>
      <c r="E34" s="7"/>
    </row>
    <row r="35" spans="1:5" x14ac:dyDescent="0.25">
      <c r="A35" s="3"/>
      <c r="B35" s="3"/>
      <c r="C35" s="3"/>
      <c r="D35" s="7"/>
      <c r="E35" s="7"/>
    </row>
    <row r="36" spans="1:5" x14ac:dyDescent="0.25">
      <c r="A36" s="3"/>
      <c r="B36" s="3"/>
      <c r="C36" s="3"/>
      <c r="D36" s="7"/>
      <c r="E36" s="7"/>
    </row>
    <row r="37" spans="1:5" x14ac:dyDescent="0.25">
      <c r="A37" s="3"/>
      <c r="B37" s="3"/>
      <c r="C37" s="3"/>
      <c r="D37" s="7"/>
      <c r="E37" s="7"/>
    </row>
    <row r="38" spans="1:5" x14ac:dyDescent="0.25">
      <c r="A38" s="3"/>
      <c r="B38" s="3"/>
      <c r="C38" s="3"/>
      <c r="D38" s="7"/>
      <c r="E38" s="7"/>
    </row>
    <row r="39" spans="1:5" x14ac:dyDescent="0.25">
      <c r="A39" s="3"/>
      <c r="B39" s="3"/>
      <c r="C39" s="3"/>
      <c r="D39" s="7"/>
      <c r="E39" s="7"/>
    </row>
    <row r="40" spans="1:5" x14ac:dyDescent="0.25">
      <c r="A40" s="3"/>
      <c r="B40" s="3"/>
      <c r="C40" s="3"/>
      <c r="D40" s="7"/>
      <c r="E40" s="7"/>
    </row>
    <row r="41" spans="1:5" x14ac:dyDescent="0.25">
      <c r="A41" s="3"/>
      <c r="B41" s="3"/>
      <c r="C41" s="3"/>
      <c r="D41" s="7"/>
      <c r="E41" s="7"/>
    </row>
    <row r="42" spans="1:5" x14ac:dyDescent="0.25">
      <c r="A42" s="3"/>
      <c r="B42" s="3"/>
      <c r="C42" s="3"/>
      <c r="D42" s="7"/>
      <c r="E42" s="7"/>
    </row>
    <row r="43" spans="1:5" x14ac:dyDescent="0.25">
      <c r="A43" s="3"/>
      <c r="B43" s="3"/>
      <c r="C43" s="3"/>
      <c r="D43" s="7"/>
      <c r="E43" s="7"/>
    </row>
    <row r="44" spans="1:5" x14ac:dyDescent="0.25">
      <c r="A4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72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>
        <v>1</v>
      </c>
      <c r="B4" s="9"/>
    </row>
    <row r="5" spans="1:2" x14ac:dyDescent="0.25">
      <c r="A5">
        <v>2</v>
      </c>
      <c r="B5" s="8"/>
    </row>
    <row r="6" spans="1:2" x14ac:dyDescent="0.25">
      <c r="A6">
        <v>3</v>
      </c>
      <c r="B6" s="8"/>
    </row>
    <row r="7" spans="1:2" x14ac:dyDescent="0.25">
      <c r="A7">
        <v>4</v>
      </c>
      <c r="B7" s="9"/>
    </row>
    <row r="8" spans="1:2" x14ac:dyDescent="0.25">
      <c r="A8">
        <v>5</v>
      </c>
      <c r="B8" s="8"/>
    </row>
    <row r="9" spans="1:2" x14ac:dyDescent="0.25">
      <c r="A9">
        <v>6</v>
      </c>
      <c r="B9" s="8"/>
    </row>
    <row r="10" spans="1:2" x14ac:dyDescent="0.25">
      <c r="A10">
        <v>7</v>
      </c>
      <c r="B10" s="8"/>
    </row>
    <row r="11" spans="1:2" x14ac:dyDescent="0.25">
      <c r="A11">
        <v>8</v>
      </c>
      <c r="B11" s="8"/>
    </row>
    <row r="12" spans="1:2" x14ac:dyDescent="0.25">
      <c r="A12">
        <v>9</v>
      </c>
      <c r="B12" s="23"/>
    </row>
    <row r="13" spans="1:2" x14ac:dyDescent="0.25">
      <c r="A13">
        <v>10</v>
      </c>
      <c r="B13" s="23"/>
    </row>
    <row r="14" spans="1:2" x14ac:dyDescent="0.25">
      <c r="A14">
        <v>11</v>
      </c>
      <c r="B14" s="23"/>
    </row>
    <row r="15" spans="1:2" x14ac:dyDescent="0.25">
      <c r="A15">
        <v>12</v>
      </c>
      <c r="B15" s="23"/>
    </row>
    <row r="16" spans="1:2" x14ac:dyDescent="0.25">
      <c r="A16">
        <v>13</v>
      </c>
      <c r="B16" s="23"/>
    </row>
    <row r="17" spans="1:2" x14ac:dyDescent="0.25">
      <c r="A17">
        <v>14</v>
      </c>
      <c r="B17" s="23"/>
    </row>
    <row r="18" spans="1:2" x14ac:dyDescent="0.25">
      <c r="A18">
        <v>15</v>
      </c>
      <c r="B18" s="23"/>
    </row>
    <row r="19" spans="1:2" x14ac:dyDescent="0.25">
      <c r="A19">
        <v>16</v>
      </c>
      <c r="B19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2018-04-06T17:38:28Z</dcterms:created>
  <dcterms:modified xsi:type="dcterms:W3CDTF">2019-01-21T18:11:28Z</dcterms:modified>
</cp:coreProperties>
</file>